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0" windowWidth="22956" windowHeight="8436"/>
  </bookViews>
  <sheets>
    <sheet name="2019" sheetId="1" r:id="rId1"/>
    <sheet name="Лист2" sheetId="3" r:id="rId2"/>
  </sheets>
  <definedNames>
    <definedName name="_xlnm._FilterDatabase" localSheetId="0" hidden="1">'2019'!$A$373:$G$373</definedName>
    <definedName name="_xlnm.Print_Titles" localSheetId="0">'2019'!$2:$3</definedName>
    <definedName name="_xlnm.Print_Area" localSheetId="0">'2019'!$A$1:$G$408</definedName>
  </definedNames>
  <calcPr calcId="145621"/>
</workbook>
</file>

<file path=xl/calcChain.xml><?xml version="1.0" encoding="utf-8"?>
<calcChain xmlns="http://schemas.openxmlformats.org/spreadsheetml/2006/main">
  <c r="D3" i="3" l="1"/>
  <c r="D4" i="3"/>
  <c r="D2" i="3"/>
  <c r="B5" i="3"/>
  <c r="C5" i="3"/>
  <c r="D5" i="3" s="1"/>
  <c r="E441" i="1" l="1"/>
  <c r="C441" i="1"/>
  <c r="E440" i="1"/>
  <c r="C440" i="1"/>
  <c r="E439" i="1"/>
  <c r="C439" i="1"/>
  <c r="E438" i="1"/>
  <c r="C438" i="1"/>
  <c r="E437" i="1"/>
  <c r="C437" i="1"/>
  <c r="E436" i="1"/>
  <c r="C436" i="1"/>
  <c r="A436" i="1"/>
  <c r="E435" i="1"/>
  <c r="C435" i="1"/>
  <c r="E434" i="1"/>
  <c r="C434" i="1"/>
  <c r="E433" i="1"/>
  <c r="C433" i="1"/>
  <c r="E432" i="1"/>
  <c r="C432" i="1"/>
  <c r="E431" i="1"/>
  <c r="C431" i="1"/>
  <c r="E430" i="1"/>
  <c r="C430" i="1"/>
  <c r="E429" i="1"/>
  <c r="C429" i="1"/>
  <c r="E428" i="1"/>
  <c r="C428" i="1"/>
  <c r="E426" i="1"/>
  <c r="C426" i="1"/>
  <c r="E423" i="1"/>
  <c r="C423" i="1"/>
  <c r="E422" i="1"/>
  <c r="C422" i="1"/>
  <c r="E421" i="1"/>
  <c r="C421" i="1"/>
  <c r="E420" i="1"/>
  <c r="C420" i="1"/>
  <c r="E419" i="1"/>
  <c r="C419" i="1"/>
  <c r="E418" i="1"/>
  <c r="C418" i="1"/>
  <c r="E417" i="1"/>
  <c r="C417" i="1"/>
  <c r="E416" i="1"/>
  <c r="C416" i="1"/>
  <c r="E415" i="1"/>
  <c r="C415" i="1"/>
  <c r="E414" i="1"/>
  <c r="C414" i="1"/>
  <c r="E413" i="1"/>
  <c r="C413" i="1"/>
  <c r="E410" i="1"/>
  <c r="C410" i="1"/>
  <c r="E409" i="1"/>
  <c r="C409" i="1"/>
  <c r="B219" i="1" l="1"/>
</calcChain>
</file>

<file path=xl/sharedStrings.xml><?xml version="1.0" encoding="utf-8"?>
<sst xmlns="http://schemas.openxmlformats.org/spreadsheetml/2006/main" count="907" uniqueCount="437">
  <si>
    <t>№п/п</t>
  </si>
  <si>
    <t>Наименование района/организации</t>
  </si>
  <si>
    <t>7</t>
  </si>
  <si>
    <t>14</t>
  </si>
  <si>
    <t>15</t>
  </si>
  <si>
    <t>16</t>
  </si>
  <si>
    <t>17</t>
  </si>
  <si>
    <t>19</t>
  </si>
  <si>
    <t>20</t>
  </si>
  <si>
    <t>Батецкий район</t>
  </si>
  <si>
    <t xml:space="preserve"> - котельные на твердом топливе</t>
  </si>
  <si>
    <t xml:space="preserve"> -водоснабжение</t>
  </si>
  <si>
    <t>водоотведение (полный цикл)</t>
  </si>
  <si>
    <t>пропуск стоков</t>
  </si>
  <si>
    <t>очистка стоков</t>
  </si>
  <si>
    <t>1.1</t>
  </si>
  <si>
    <t xml:space="preserve"> - тепловая энергия</t>
  </si>
  <si>
    <t xml:space="preserve"> -водоснабжение*</t>
  </si>
  <si>
    <t>водоотведение (полный цикл)*</t>
  </si>
  <si>
    <t>пропуск стоков*</t>
  </si>
  <si>
    <t xml:space="preserve"> тепловая энергия*</t>
  </si>
  <si>
    <t>МУП "Управляющая компания"</t>
  </si>
  <si>
    <t>электроэнергия</t>
  </si>
  <si>
    <t>Боровичский район</t>
  </si>
  <si>
    <t xml:space="preserve"> - ГВС</t>
  </si>
  <si>
    <t>2.1.</t>
  </si>
  <si>
    <t>ООО "Тепловая Компания Новгородская"</t>
  </si>
  <si>
    <t xml:space="preserve"> тепловая энергия</t>
  </si>
  <si>
    <t>тепловая энергия (кот.№26)</t>
  </si>
  <si>
    <t xml:space="preserve"> - ГВС (тыс.куб.м)</t>
  </si>
  <si>
    <t>2.2.</t>
  </si>
  <si>
    <t>МУП "Боровичский ВОДОКАНАЛ"</t>
  </si>
  <si>
    <t>водоотведение</t>
  </si>
  <si>
    <t>2.4</t>
  </si>
  <si>
    <t>ООО "Энергия"</t>
  </si>
  <si>
    <t>2.6</t>
  </si>
  <si>
    <t>АО "БКСМ"</t>
  </si>
  <si>
    <t>АО "БКО"</t>
  </si>
  <si>
    <t>3</t>
  </si>
  <si>
    <t>Валдайский район</t>
  </si>
  <si>
    <t>техническая вода</t>
  </si>
  <si>
    <t>3.1.</t>
  </si>
  <si>
    <t>3.4.</t>
  </si>
  <si>
    <t>Валдайское МУП "Домоуправление"</t>
  </si>
  <si>
    <t>3.5.</t>
  </si>
  <si>
    <t>ФГУ Дом отдыха"Валдай"</t>
  </si>
  <si>
    <t>тепловая энергия</t>
  </si>
  <si>
    <t>водоснабжение</t>
  </si>
  <si>
    <t xml:space="preserve">тепловая энергия (д.Ижицы, д.Долгие Бороды) </t>
  </si>
  <si>
    <t>ГВС (д.Загорье)</t>
  </si>
  <si>
    <t>транспортировка воды</t>
  </si>
  <si>
    <t>4</t>
  </si>
  <si>
    <t>Волотовский район</t>
  </si>
  <si>
    <t>4.1.</t>
  </si>
  <si>
    <t>4.2.</t>
  </si>
  <si>
    <t>«Волотовский водостройсервис»</t>
  </si>
  <si>
    <t>4.4.</t>
  </si>
  <si>
    <t>ОАО "НордЭнерго"</t>
  </si>
  <si>
    <t>4.5.</t>
  </si>
  <si>
    <t>5</t>
  </si>
  <si>
    <t>Демянский район</t>
  </si>
  <si>
    <t>5.1.</t>
  </si>
  <si>
    <t>5.2.</t>
  </si>
  <si>
    <t>МУП "Водоканал"</t>
  </si>
  <si>
    <t>водоснабжение*</t>
  </si>
  <si>
    <t>6</t>
  </si>
  <si>
    <t>Крестецкий район</t>
  </si>
  <si>
    <t>6.1.</t>
  </si>
  <si>
    <t xml:space="preserve"> тепловая энергия, кроме Новорахинского с/п</t>
  </si>
  <si>
    <t xml:space="preserve"> тепловая энергия, Новорахинское с/п</t>
  </si>
  <si>
    <t>6.2.</t>
  </si>
  <si>
    <t>ООО "Водоканал"</t>
  </si>
  <si>
    <t>6.3.</t>
  </si>
  <si>
    <t>ИП "Андреев А.Н."</t>
  </si>
  <si>
    <t>Любытинский район</t>
  </si>
  <si>
    <t xml:space="preserve">водоотведение (полный цикл) </t>
  </si>
  <si>
    <t>7.1.</t>
  </si>
  <si>
    <t>7.2.</t>
  </si>
  <si>
    <t>МУП "Любытинское водопроводно-канализационное хозяйство"</t>
  </si>
  <si>
    <t>водоотведение (полный цикл) *</t>
  </si>
  <si>
    <t>7.4.</t>
  </si>
  <si>
    <t>ООО "Неболчское межмуниципальное предприятие жилищного хозяйства"</t>
  </si>
  <si>
    <t>7.5.</t>
  </si>
  <si>
    <t>ОАО "РЖД"</t>
  </si>
  <si>
    <t>7.6.</t>
  </si>
  <si>
    <t>8</t>
  </si>
  <si>
    <t>Маревский район</t>
  </si>
  <si>
    <t>8.1.</t>
  </si>
  <si>
    <t>8.2.</t>
  </si>
  <si>
    <t>МУП "Маревское водоканализационное хозяйство"</t>
  </si>
  <si>
    <t>9</t>
  </si>
  <si>
    <t>Мошенской район</t>
  </si>
  <si>
    <t>9.1.</t>
  </si>
  <si>
    <t>9.2.</t>
  </si>
  <si>
    <t>МУП ЖКХ Мошенского сельского поселения</t>
  </si>
  <si>
    <t>водоотведение (полный цикл), кроме Калининского с/п, Кировского с/п *</t>
  </si>
  <si>
    <t>пропуск стоков, кроме Калининского с/п*</t>
  </si>
  <si>
    <t>пропуск стоков, Калининское с/п*</t>
  </si>
  <si>
    <t>10</t>
  </si>
  <si>
    <t>Новгородский район</t>
  </si>
  <si>
    <t xml:space="preserve"> - котельные на дровах</t>
  </si>
  <si>
    <t>10.1.</t>
  </si>
  <si>
    <t xml:space="preserve"> тепловая энергия, кроме Панковского г/п</t>
  </si>
  <si>
    <t xml:space="preserve"> тепловая энергия, Панковское г/п, г.Великий Новгород</t>
  </si>
  <si>
    <t>тепловая энергия (кот.№85 д.Новоселицы)</t>
  </si>
  <si>
    <t>ГВС, кроме Панковского г/п</t>
  </si>
  <si>
    <t>ГВС, Панковское г/п</t>
  </si>
  <si>
    <t>ГВС (кот.№85 д.Новоселицы)</t>
  </si>
  <si>
    <t>ГВС</t>
  </si>
  <si>
    <t>10.4.</t>
  </si>
  <si>
    <t>АО "261-ремонтный завод</t>
  </si>
  <si>
    <t>10.7.</t>
  </si>
  <si>
    <t>ООО "Новгородский Бекон"</t>
  </si>
  <si>
    <t>водоснабжение (д.Божонка,д.Новоселицы)</t>
  </si>
  <si>
    <t>водоотведение (д.Божонка,д.Новоселицы)</t>
  </si>
  <si>
    <t>водоснабжение (д.Подберезье)</t>
  </si>
  <si>
    <t>10.8.</t>
  </si>
  <si>
    <t>ООО "Мста"</t>
  </si>
  <si>
    <t xml:space="preserve">ГВС </t>
  </si>
  <si>
    <t xml:space="preserve"> -водоснабжение </t>
  </si>
  <si>
    <t>11</t>
  </si>
  <si>
    <t>Окуловский район</t>
  </si>
  <si>
    <t xml:space="preserve"> - водоснабжение</t>
  </si>
  <si>
    <t>11.1.</t>
  </si>
  <si>
    <t xml:space="preserve"> тепловая энергия,кроме Кулотинского городского поселения</t>
  </si>
  <si>
    <t xml:space="preserve"> тепловая энергия, Кулотинское г/п</t>
  </si>
  <si>
    <t xml:space="preserve"> - ГВС, кроме Кулотинского г/п</t>
  </si>
  <si>
    <t>ГВС ,Кулотинское г/п</t>
  </si>
  <si>
    <t>11.5.</t>
  </si>
  <si>
    <t>МУП Окуловского муниципального района "Окуловский водоканал"</t>
  </si>
  <si>
    <t xml:space="preserve"> - водоснабжение, кроме Кулотинского г/п</t>
  </si>
  <si>
    <t>водоотведение (полный цикл), кроме Кулотинского г/п</t>
  </si>
  <si>
    <t>пропуск стоков, кроме Кулотинского г/п</t>
  </si>
  <si>
    <t>11.6.</t>
  </si>
  <si>
    <t>ЗАО "ОЗМФ"</t>
  </si>
  <si>
    <t>ООО "Окуловское ПАТП"</t>
  </si>
  <si>
    <t>АО "Угловский известковый комбинат"</t>
  </si>
  <si>
    <t>12</t>
  </si>
  <si>
    <t>Парфинский район</t>
  </si>
  <si>
    <t>12.1.</t>
  </si>
  <si>
    <t>12.2.</t>
  </si>
  <si>
    <t>ООО "МП Водоканал Парфинского района"</t>
  </si>
  <si>
    <t>13</t>
  </si>
  <si>
    <t>Пестовский район</t>
  </si>
  <si>
    <t>13.1</t>
  </si>
  <si>
    <t xml:space="preserve"> - котельные на жидком топливе</t>
  </si>
  <si>
    <t xml:space="preserve"> - ГВС(уголь)</t>
  </si>
  <si>
    <t xml:space="preserve"> - ГВС(дрова)</t>
  </si>
  <si>
    <t xml:space="preserve"> - ГВС(мазут)</t>
  </si>
  <si>
    <t>13.1.</t>
  </si>
  <si>
    <t>13.2.</t>
  </si>
  <si>
    <t>ООО МП "Пестовский водоканал"</t>
  </si>
  <si>
    <t>13.3.</t>
  </si>
  <si>
    <t>ООО "Транснефть-Балтика"</t>
  </si>
  <si>
    <t>13.6.</t>
  </si>
  <si>
    <t>Поддорский район</t>
  </si>
  <si>
    <t>14.1.</t>
  </si>
  <si>
    <t>14.2.</t>
  </si>
  <si>
    <t>МУП "Водоканалсервис"</t>
  </si>
  <si>
    <t>14.3.</t>
  </si>
  <si>
    <t>Солецкий район</t>
  </si>
  <si>
    <t>15.1.</t>
  </si>
  <si>
    <t>МУП "ЖКХ Солецкого района"</t>
  </si>
  <si>
    <t>15.5.</t>
  </si>
  <si>
    <t>Старорусский район</t>
  </si>
  <si>
    <t>передача тепловой энергии</t>
  </si>
  <si>
    <t>16.1.</t>
  </si>
  <si>
    <t>16.3.</t>
  </si>
  <si>
    <t>МУП Старорусского района "Жилищно-коммунальное хозяйство"</t>
  </si>
  <si>
    <t>16.4.</t>
  </si>
  <si>
    <t>ЗАО "Курорт Старая Русса"</t>
  </si>
  <si>
    <t>16.7.</t>
  </si>
  <si>
    <t>ООО "ПК РУСЬ"</t>
  </si>
  <si>
    <t>16.8.</t>
  </si>
  <si>
    <t>ООО "Лакто-Новгород"</t>
  </si>
  <si>
    <t>Холмский район</t>
  </si>
  <si>
    <t>17.1.</t>
  </si>
  <si>
    <t>17.2.</t>
  </si>
  <si>
    <t>МУП "Жилищно-коммунальное хозяйство Холмского района"</t>
  </si>
  <si>
    <t>водоснабжение***</t>
  </si>
  <si>
    <t>18</t>
  </si>
  <si>
    <t>Хвойнинский район</t>
  </si>
  <si>
    <t>18.1.</t>
  </si>
  <si>
    <t>18.2.</t>
  </si>
  <si>
    <t>МУП "Хвойнинское водопроводно-канализационное хозяйство"</t>
  </si>
  <si>
    <t xml:space="preserve"> -очистка стоков*</t>
  </si>
  <si>
    <t>18.4.</t>
  </si>
  <si>
    <t>18.5.</t>
  </si>
  <si>
    <t>18.7.</t>
  </si>
  <si>
    <t>ООО "Производственная компания"</t>
  </si>
  <si>
    <t>Чудовский район</t>
  </si>
  <si>
    <t>19.1.</t>
  </si>
  <si>
    <t>тепловая энергия, (кот.№ 20.г.Чудово)</t>
  </si>
  <si>
    <t xml:space="preserve"> -ГВС</t>
  </si>
  <si>
    <t xml:space="preserve"> -ГВС (кот.№ 20.г.Чудово)</t>
  </si>
  <si>
    <t>19.2.</t>
  </si>
  <si>
    <t>МУП "Чудовский водоканал"</t>
  </si>
  <si>
    <t>Маловишерский район</t>
  </si>
  <si>
    <t>20.1.</t>
  </si>
  <si>
    <t>тепловая энергия, кроме Большевишерского с/п, Бургинского с/п</t>
  </si>
  <si>
    <t>тепловая энергия, Большевишерское с/п</t>
  </si>
  <si>
    <t>20.2.</t>
  </si>
  <si>
    <t>МУП "Жилищно-коммунальное хозяйство Маловишерского муниципального района"</t>
  </si>
  <si>
    <t>20.3.</t>
  </si>
  <si>
    <t>МУП "Бургинское коммунальное хозяйство"</t>
  </si>
  <si>
    <t>21</t>
  </si>
  <si>
    <t>Шимский район</t>
  </si>
  <si>
    <t>21.1.</t>
  </si>
  <si>
    <t>21.2.</t>
  </si>
  <si>
    <t>ООО "МП Шимский водоканал"</t>
  </si>
  <si>
    <t>22</t>
  </si>
  <si>
    <t>г.Великий Новгород</t>
  </si>
  <si>
    <t>22.7.</t>
  </si>
  <si>
    <t>22.8.</t>
  </si>
  <si>
    <t>ПАО "Акрон"</t>
  </si>
  <si>
    <t>22.9.</t>
  </si>
  <si>
    <t>ОАО "Спектр"</t>
  </si>
  <si>
    <t>МУП "Новгородский водоканал"</t>
  </si>
  <si>
    <t>АО "Трансвит"</t>
  </si>
  <si>
    <t>тех.вода</t>
  </si>
  <si>
    <t>ИП Березин Р.А.</t>
  </si>
  <si>
    <t>ООО "Данила-мастер"</t>
  </si>
  <si>
    <t>водоотведение (ливневка)</t>
  </si>
  <si>
    <t>ООО "Строительное управление 53"</t>
  </si>
  <si>
    <t>ФГБУ ЦЖКУ МО РФ</t>
  </si>
  <si>
    <t xml:space="preserve"> - ГВС (д. Ижицы)</t>
  </si>
  <si>
    <t>водоотведение (цикл?)</t>
  </si>
  <si>
    <t>тепловая энергия ( д.Загорье)</t>
  </si>
  <si>
    <t xml:space="preserve">тепловая энергия  </t>
  </si>
  <si>
    <t>МУП КХНР</t>
  </si>
  <si>
    <t>водоотведение (без очистки)</t>
  </si>
  <si>
    <t>ООО "ЭнергоИнвест"</t>
  </si>
  <si>
    <t>ООО "Тепловая Компания Новгородская" КОНЦЕССИЯ)</t>
  </si>
  <si>
    <t>ООО "Новострой" ( ул. Маловишерская , д.5а)</t>
  </si>
  <si>
    <t>ООО "Компаньон-Н" (мкрн. Ивушки)</t>
  </si>
  <si>
    <t>тепловая энергия (кот. № 8)</t>
  </si>
  <si>
    <t>очистка</t>
  </si>
  <si>
    <t xml:space="preserve">водоотведение </t>
  </si>
  <si>
    <t>тепловая энергия Ивушки</t>
  </si>
  <si>
    <t>тк</t>
  </si>
  <si>
    <t>тгк</t>
  </si>
  <si>
    <t>проч</t>
  </si>
  <si>
    <t>полезный отпуск</t>
  </si>
  <si>
    <t>нвв</t>
  </si>
  <si>
    <t>средневзвеш</t>
  </si>
  <si>
    <t xml:space="preserve"> Тариф для иных групп потребителей, кроме населения 2019 год, руб/Гкал,руб/м3, без НДС</t>
  </si>
  <si>
    <t>Тариф для населения 2019 год, руб/Гкал ,руб/м3 с НДС</t>
  </si>
  <si>
    <t>с 01.01.2019-30.06.2019</t>
  </si>
  <si>
    <t>с 01.07.2019-31.12.2019</t>
  </si>
  <si>
    <t>ООО "ТК Северная"</t>
  </si>
  <si>
    <t>тепловая энергия Трубичино (концессия)</t>
  </si>
  <si>
    <t>ГВС, г.Великий Новгород кот.27</t>
  </si>
  <si>
    <t xml:space="preserve">водоотведение пц  </t>
  </si>
  <si>
    <t>водоотведение ( полный цикл)</t>
  </si>
  <si>
    <t>ООО "Тепловая компания "Новгородская"</t>
  </si>
  <si>
    <t>ИП Селенин А.В.</t>
  </si>
  <si>
    <t>АО "НордЭнерго"</t>
  </si>
  <si>
    <t>водоотведение полный цикл</t>
  </si>
  <si>
    <t>ООО "Компаньон-Н" ( ул. Шелонская д.1 корп.1)</t>
  </si>
  <si>
    <t>тепловая энергия (кот.поз. 7.2 ул.Ломоносова)</t>
  </si>
  <si>
    <t>ГВС (кот.поз. 7.2 ул.Ломоносова)</t>
  </si>
  <si>
    <t>тепловая энергия (кот.поз. 2 ул.Космонавтов)</t>
  </si>
  <si>
    <t>ГВС (кот.2 ул.Космонавтов)</t>
  </si>
  <si>
    <t>тепловая энергия (кот.№3 ул.Б.Санкт-Петербургская)</t>
  </si>
  <si>
    <t>теловая энергия (кот.4 ул.Молодежная)</t>
  </si>
  <si>
    <t xml:space="preserve">ГВС (кот.4 ул.Молодежная) </t>
  </si>
  <si>
    <t>от 18.12.2018 №65/12</t>
  </si>
  <si>
    <t>от 14.12.2018 №63/3</t>
  </si>
  <si>
    <t>от 07.12.2018 №60</t>
  </si>
  <si>
    <t>от 12.12.2018 №62/1</t>
  </si>
  <si>
    <t>от 04.12.2018 №57/5</t>
  </si>
  <si>
    <t>от 11.05.2016 №9</t>
  </si>
  <si>
    <t>от 29.06.2016 №21/5</t>
  </si>
  <si>
    <t>от 18.12.2018 №65/13</t>
  </si>
  <si>
    <t>от 18.12.2018 №65/1</t>
  </si>
  <si>
    <t>-</t>
  </si>
  <si>
    <t>ООО "Экосити"</t>
  </si>
  <si>
    <t xml:space="preserve">обращение с ТКО 4 зона </t>
  </si>
  <si>
    <t>ООО "Экосервис"</t>
  </si>
  <si>
    <t xml:space="preserve">обращение с ТКО 2 зона </t>
  </si>
  <si>
    <t>обращение с ТКО 3 зона</t>
  </si>
  <si>
    <t>ООО "Спецтранс"</t>
  </si>
  <si>
    <t xml:space="preserve">обращение с ТКО 1 зона </t>
  </si>
  <si>
    <t xml:space="preserve">обращение с ТКО 3 зона </t>
  </si>
  <si>
    <t>обращение с ТКО 1 зона</t>
  </si>
  <si>
    <t xml:space="preserve">ООО "Экосити" </t>
  </si>
  <si>
    <t>от 18.12.2018 №65/2</t>
  </si>
  <si>
    <t>от 06.11.2018 №41</t>
  </si>
  <si>
    <t>от 11.12.2018 №61</t>
  </si>
  <si>
    <t>от 11.12.2017 №47/3</t>
  </si>
  <si>
    <t>от 11.12.2017 №47/5</t>
  </si>
  <si>
    <t>от 27.11.2018 №53/2</t>
  </si>
  <si>
    <t>от 27.11.2018 №53/1</t>
  </si>
  <si>
    <t>от 01.11.2018 №40/5</t>
  </si>
  <si>
    <t>от 06.12.2018 №59/2</t>
  </si>
  <si>
    <t>от 12.11.2018 №44/1</t>
  </si>
  <si>
    <t>от 11.12.2017 №47/4</t>
  </si>
  <si>
    <t>от 11.12.2018 №61/2</t>
  </si>
  <si>
    <t>от 07.11.2017 №37</t>
  </si>
  <si>
    <t>от 04.12.2018 №57</t>
  </si>
  <si>
    <t>от 05.12.2018 №58</t>
  </si>
  <si>
    <t>от 17.12.2018 №64</t>
  </si>
  <si>
    <t>от 13.11.2018 №45/3</t>
  </si>
  <si>
    <t>от 06.11.2018 №41/2</t>
  </si>
  <si>
    <t>от 08.02.2017 №5</t>
  </si>
  <si>
    <t>от 01.11.2018 №40/2</t>
  </si>
  <si>
    <t>от 25.10.2018 №36/1</t>
  </si>
  <si>
    <t>от 06.12.2018 №59/5</t>
  </si>
  <si>
    <t>от 18.12.2018 №65</t>
  </si>
  <si>
    <t>от 20.11.2018 №49</t>
  </si>
  <si>
    <t>от 26.11.2018 №52</t>
  </si>
  <si>
    <t>от 26.11.2018 №52/1</t>
  </si>
  <si>
    <t>от 08.11.2018 №42/8</t>
  </si>
  <si>
    <t>от 01.11.2018 №40/3</t>
  </si>
  <si>
    <t>от 13.12.2017 №48/4</t>
  </si>
  <si>
    <t>от 30.11.2018 №55/2</t>
  </si>
  <si>
    <t>от 06.12.2018 №59/3</t>
  </si>
  <si>
    <t>от 09.09.2016 №28/1</t>
  </si>
  <si>
    <t>от 13.11.2018 №45/5</t>
  </si>
  <si>
    <t>от 13.12.2017 №48/5</t>
  </si>
  <si>
    <t>от 14.12.2018 №63/5</t>
  </si>
  <si>
    <t>от 01.06.2016 №12</t>
  </si>
  <si>
    <t>от 13.12.2017 №48/9</t>
  </si>
  <si>
    <t xml:space="preserve"> тепловая энергия д.Быково</t>
  </si>
  <si>
    <t>от 25.10.2018 №36/3</t>
  </si>
  <si>
    <t>от 31.08.2018 №27</t>
  </si>
  <si>
    <t>от 17.12.2018 №64/2</t>
  </si>
  <si>
    <t>от 30.10.2018 №38/3</t>
  </si>
  <si>
    <t>от 04.12.2018 №57/7</t>
  </si>
  <si>
    <t>от 04.10.2016 №33/1</t>
  </si>
  <si>
    <t>от 15.11.2018 №46/3</t>
  </si>
  <si>
    <t>от 04.12.2018 №57/2</t>
  </si>
  <si>
    <t>от 20.11.2018 №49/1</t>
  </si>
  <si>
    <t>от 08.11.2018 №42/9</t>
  </si>
  <si>
    <t>от 04.12.2018 №57/4</t>
  </si>
  <si>
    <t>от 01.11.2018 №40/6</t>
  </si>
  <si>
    <t>от 29.11.2018 №54/2</t>
  </si>
  <si>
    <t>от 04.12.2018 №57/3</t>
  </si>
  <si>
    <t>тепловая энергия с.Песь</t>
  </si>
  <si>
    <t xml:space="preserve"> -водоснабжение с.Песь</t>
  </si>
  <si>
    <t>от 30.10.2018 №38/2</t>
  </si>
  <si>
    <t>от 08.11.2018 №42</t>
  </si>
  <si>
    <t>от 09.12.2016 №54/6</t>
  </si>
  <si>
    <t>от 14.12.2018 №63/1</t>
  </si>
  <si>
    <t>от 09.11.2018 №43</t>
  </si>
  <si>
    <t>от 01.11.2018 №40/7</t>
  </si>
  <si>
    <t>от 13.11.2018 №45/1</t>
  </si>
  <si>
    <t>от 22.11.2018 №50</t>
  </si>
  <si>
    <t>от 06.12.2017 №46/1</t>
  </si>
  <si>
    <t>от 12.11.2018 №44</t>
  </si>
  <si>
    <t>от 26.10.2017 №35/1</t>
  </si>
  <si>
    <t>от 26.10.2017 №35</t>
  </si>
  <si>
    <t>от 08.11.2018 №42/1</t>
  </si>
  <si>
    <t>от 14.12.2018 №63/2</t>
  </si>
  <si>
    <t>от 29.11.2018 №54/1</t>
  </si>
  <si>
    <t>от 11.05.2016 №9/1</t>
  </si>
  <si>
    <t>от 06.12.2018 №59</t>
  </si>
  <si>
    <t>от 23.11.2018 №51/1</t>
  </si>
  <si>
    <t>от 23.09.2016 №31/2</t>
  </si>
  <si>
    <t>от 23.09.2016 №31/1</t>
  </si>
  <si>
    <t>от 23.11.2018 №51/2</t>
  </si>
  <si>
    <t>от 29.06.2017 №18/3</t>
  </si>
  <si>
    <t>от 24.11.2017 №44</t>
  </si>
  <si>
    <t>от 29.06.2017 №18/2</t>
  </si>
  <si>
    <t>от 18.12.2018 №65/3</t>
  </si>
  <si>
    <t>от 24.11.2017 №44/1</t>
  </si>
  <si>
    <t>от 24.11.2017 №44/2</t>
  </si>
  <si>
    <t>от 27.09.2017 №28</t>
  </si>
  <si>
    <t>от 07.11.2017 №37/1</t>
  </si>
  <si>
    <t>ООО "Компаньон-Н"</t>
  </si>
  <si>
    <t>от 29.06.2017 18/3</t>
  </si>
  <si>
    <t>от 29.06.2017 18/2</t>
  </si>
  <si>
    <t>Григорово (Ермолинское с/п) тепловая энергия котельная №16</t>
  </si>
  <si>
    <t>Постановления комитета по тарифной политике Новгородской области</t>
  </si>
  <si>
    <t>1.3</t>
  </si>
  <si>
    <t>2.3</t>
  </si>
  <si>
    <t>2.5</t>
  </si>
  <si>
    <t>2.7</t>
  </si>
  <si>
    <t>3.2.</t>
  </si>
  <si>
    <t>3.3.</t>
  </si>
  <si>
    <t>3.6.</t>
  </si>
  <si>
    <t>4.3</t>
  </si>
  <si>
    <t>6.4.</t>
  </si>
  <si>
    <t>7.3.</t>
  </si>
  <si>
    <t>8.3.</t>
  </si>
  <si>
    <t>9.3.</t>
  </si>
  <si>
    <t>10.2.</t>
  </si>
  <si>
    <t>10.3.</t>
  </si>
  <si>
    <t>10.5.</t>
  </si>
  <si>
    <t>10.6.</t>
  </si>
  <si>
    <t>10.9.</t>
  </si>
  <si>
    <t>10.10</t>
  </si>
  <si>
    <t>11.2.</t>
  </si>
  <si>
    <t>11.3</t>
  </si>
  <si>
    <t>11.4.</t>
  </si>
  <si>
    <t>11.7</t>
  </si>
  <si>
    <t>12.3.</t>
  </si>
  <si>
    <t>12.4.</t>
  </si>
  <si>
    <t>13.4</t>
  </si>
  <si>
    <t>13.5</t>
  </si>
  <si>
    <t>14.4.</t>
  </si>
  <si>
    <t>15.2.</t>
  </si>
  <si>
    <t>15.3.</t>
  </si>
  <si>
    <t>15.4.</t>
  </si>
  <si>
    <t>16.2.</t>
  </si>
  <si>
    <t>16.5.</t>
  </si>
  <si>
    <t>16.6.</t>
  </si>
  <si>
    <t>16.9.</t>
  </si>
  <si>
    <t>17.3.</t>
  </si>
  <si>
    <t>18.3.</t>
  </si>
  <si>
    <t>18.6.</t>
  </si>
  <si>
    <t>19.3.</t>
  </si>
  <si>
    <t>20.4.</t>
  </si>
  <si>
    <t>21.3.</t>
  </si>
  <si>
    <t>21.4.</t>
  </si>
  <si>
    <t>22.1.</t>
  </si>
  <si>
    <t>22.2.</t>
  </si>
  <si>
    <t>22.3.</t>
  </si>
  <si>
    <t>22.4.</t>
  </si>
  <si>
    <t>22.5.</t>
  </si>
  <si>
    <t>22.6.</t>
  </si>
  <si>
    <t>22.10.</t>
  </si>
  <si>
    <t>22.11.</t>
  </si>
  <si>
    <t>Информация об утвержденных тарифах на услуги коммунального комплекса  Новгородской области на 2019 год</t>
  </si>
  <si>
    <t>1.2.</t>
  </si>
  <si>
    <t>2.8.</t>
  </si>
  <si>
    <t>5.3.</t>
  </si>
  <si>
    <t>5.4.</t>
  </si>
  <si>
    <t>6.5.</t>
  </si>
  <si>
    <t>9.4.</t>
  </si>
  <si>
    <t>10.11.</t>
  </si>
  <si>
    <t>10.12</t>
  </si>
  <si>
    <t>11.8.</t>
  </si>
  <si>
    <t>17.4.</t>
  </si>
  <si>
    <t>17.5.</t>
  </si>
  <si>
    <t>20.5.</t>
  </si>
  <si>
    <t>тепловая энергия (кот №№1,2 р.п.Неболчи)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</si>
</sst>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9">
    <numFmt numFmtId="164" formatCode="#,##0.00&quot;р.&quot;;\-#,##0.00&quot;р.&quot;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0.0"/>
    <numFmt numFmtId="169" formatCode="0.000"/>
    <numFmt numFmtId="170" formatCode="0.0%"/>
    <numFmt numFmtId="171" formatCode="0.0%_);\(0.0%\)"/>
    <numFmt numFmtId="172" formatCode="#,##0_);[Red]\(#,##0\)"/>
    <numFmt numFmtId="173" formatCode="#,##0;\(#,##0\)"/>
    <numFmt numFmtId="174" formatCode="_-* #,##0.00[$€-1]_-;\-* #,##0.00[$€-1]_-;_-* &quot;-&quot;??[$€-1]_-"/>
    <numFmt numFmtId="175" formatCode="_-* #,##0.00\ _$_-;\-* #,##0.00\ _$_-;_-* &quot;-&quot;??\ _$_-;_-@_-"/>
    <numFmt numFmtId="176" formatCode="#.##0\.00"/>
    <numFmt numFmtId="177" formatCode="#\.00"/>
    <numFmt numFmtId="178" formatCode="\$#\.00"/>
    <numFmt numFmtId="179" formatCode="#\."/>
    <numFmt numFmtId="180" formatCode="General_)"/>
    <numFmt numFmtId="181" formatCode="_-* #,##0&quot;đ.&quot;_-;\-* #,##0&quot;đ.&quot;_-;_-* &quot;-&quot;&quot;đ.&quot;_-;_-@_-"/>
    <numFmt numFmtId="182" formatCode="_-* #,##0.00&quot;đ.&quot;_-;\-* #,##0.00&quot;đ.&quot;_-;_-* &quot;-&quot;??&quot;đ.&quot;_-;_-@_-"/>
    <numFmt numFmtId="183" formatCode="&quot;$&quot;#,##0_);[Red]\(&quot;$&quot;#,##0\)"/>
    <numFmt numFmtId="184" formatCode="\$#,##0\ ;\(\$#,##0\)"/>
    <numFmt numFmtId="185" formatCode="#,##0.000[$р.-419];\-#,##0.000[$р.-419]"/>
    <numFmt numFmtId="186" formatCode="_-* #,##0.0\ _$_-;\-* #,##0.0\ _$_-;_-* &quot;-&quot;??\ _$_-;_-@_-"/>
    <numFmt numFmtId="187" formatCode="#,##0.0_);\(#,##0.0\)"/>
    <numFmt numFmtId="188" formatCode="#,##0_ ;[Red]\-#,##0\ "/>
    <numFmt numFmtId="189" formatCode="#,##0_);[Blue]\(#,##0\)"/>
    <numFmt numFmtId="190" formatCode="_-* #,##0_-;\-* #,##0_-;_-* &quot;-&quot;_-;_-@_-"/>
    <numFmt numFmtId="191" formatCode="_-* #,##0.00_-;\-* #,##0.00_-;_-* &quot;-&quot;??_-;_-@_-"/>
    <numFmt numFmtId="192" formatCode="#,##0__\ \ \ \ "/>
    <numFmt numFmtId="193" formatCode="_-&quot;£&quot;* #,##0_-;\-&quot;£&quot;* #,##0_-;_-&quot;£&quot;* &quot;-&quot;_-;_-@_-"/>
    <numFmt numFmtId="194" formatCode="_-&quot;£&quot;* #,##0.00_-;\-&quot;£&quot;* #,##0.00_-;_-&quot;£&quot;* &quot;-&quot;??_-;_-@_-"/>
    <numFmt numFmtId="195" formatCode="#,##0.00&quot;т.р.&quot;;\-#,##0.00&quot;т.р.&quot;"/>
    <numFmt numFmtId="196" formatCode="#,##0.0;[Red]#,##0.0"/>
    <numFmt numFmtId="197" formatCode="_-* #,##0_đ_._-;\-* #,##0_đ_._-;_-* &quot;-&quot;_đ_._-;_-@_-"/>
    <numFmt numFmtId="198" formatCode="_-* #,##0.00_đ_._-;\-* #,##0.00_đ_._-;_-* &quot;-&quot;??_đ_._-;_-@_-"/>
    <numFmt numFmtId="199" formatCode="\(#,##0.0\)"/>
    <numFmt numFmtId="200" formatCode="#,##0\ &quot;?.&quot;;\-#,##0\ &quot;?.&quot;"/>
    <numFmt numFmtId="201" formatCode="#,##0______;;&quot;------------      &quot;"/>
    <numFmt numFmtId="202" formatCode="#,##0.000_ ;\-#,##0.000\ "/>
    <numFmt numFmtId="203" formatCode="#,##0.00_ ;[Red]\-#,##0.00\ "/>
    <numFmt numFmtId="204" formatCode="_(&quot;р.&quot;* #,##0.00_);_(&quot;р.&quot;* \(#,##0.00\);_(&quot;р.&quot;* &quot;-&quot;??_);_(@_)"/>
    <numFmt numFmtId="205" formatCode="#,##0.000"/>
    <numFmt numFmtId="206" formatCode="_-* #,##0\ _р_._-;\-* #,##0\ _р_._-;_-* &quot;-&quot;\ _р_._-;_-@_-"/>
    <numFmt numFmtId="207" formatCode="_-* #,##0.00\ _р_._-;\-* #,##0.00\ _р_._-;_-* &quot;-&quot;??\ _р_._-;_-@_-"/>
    <numFmt numFmtId="208" formatCode="_(* #,##0.00_);_(* \(#,##0.00\);_(* &quot;-&quot;??_);_(@_)"/>
    <numFmt numFmtId="209" formatCode="_-* #,##0\ _$_-;\-* #,##0\ _$_-;_-* &quot;-&quot;\ _$_-;_-@_-"/>
    <numFmt numFmtId="210" formatCode="#,##0.00_ ;\-#,##0.00\ "/>
    <numFmt numFmtId="211" formatCode="#,##0.0"/>
    <numFmt numFmtId="212" formatCode="%#\.00"/>
  </numFmts>
  <fonts count="1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</font>
    <font>
      <sz val="9"/>
      <name val="Tahoma"/>
      <family val="2"/>
      <charset val="204"/>
    </font>
    <font>
      <sz val="10"/>
      <name val="Helv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Courier"/>
      <family val="3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sz val="9"/>
      <color indexed="56"/>
      <name val="Frutiger 45 Light"/>
      <family val="2"/>
    </font>
    <font>
      <sz val="10"/>
      <name val="Times New Roman"/>
      <family val="1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57"/>
      <name val="Wingdings"/>
      <charset val="2"/>
    </font>
    <font>
      <sz val="8"/>
      <name val="Palatino"/>
      <family val="1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8"/>
      <name val="Arial Cyr"/>
      <charset val="204"/>
    </font>
    <font>
      <sz val="12"/>
      <name val="Tms Rmn"/>
      <charset val="204"/>
    </font>
    <font>
      <u/>
      <sz val="8"/>
      <color indexed="12"/>
      <name val="Arial Cyr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0"/>
      <name val="Courier"/>
      <family val="1"/>
      <charset val="204"/>
    </font>
    <font>
      <u/>
      <sz val="10"/>
      <color indexed="36"/>
      <name val="Arial Cyr"/>
      <charset val="204"/>
    </font>
    <font>
      <sz val="7"/>
      <name val="Palatino"/>
      <family val="1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9"/>
      <name val="Futura UBS Bk"/>
      <family val="2"/>
    </font>
    <font>
      <sz val="6"/>
      <color indexed="16"/>
      <name val="Palatino"/>
      <family val="1"/>
    </font>
    <font>
      <b/>
      <sz val="10"/>
      <color indexed="18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8"/>
      <color indexed="13"/>
      <name val="Arial"/>
      <family val="2"/>
    </font>
    <font>
      <b/>
      <sz val="8"/>
      <name val="Arial Cyr"/>
      <charset val="204"/>
    </font>
    <font>
      <u/>
      <sz val="10"/>
      <color indexed="12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b/>
      <i/>
      <sz val="11"/>
      <color indexed="12"/>
      <name val="Arial Cyr"/>
      <family val="2"/>
      <charset val="204"/>
    </font>
    <font>
      <sz val="11"/>
      <color indexed="62"/>
      <name val="Calibri"/>
      <family val="2"/>
      <charset val="204"/>
    </font>
    <font>
      <sz val="8"/>
      <color indexed="12"/>
      <name val="Palatino"/>
      <family val="1"/>
    </font>
    <font>
      <sz val="11"/>
      <color indexed="52"/>
      <name val="Calibri"/>
      <family val="2"/>
      <charset val="204"/>
    </font>
    <font>
      <sz val="12"/>
      <name val="Gill Sans"/>
    </font>
    <font>
      <i/>
      <sz val="10"/>
      <name val="PragmaticaC"/>
      <charset val="204"/>
    </font>
    <font>
      <sz val="11"/>
      <color indexed="60"/>
      <name val="Calibri"/>
      <family val="2"/>
      <charset val="204"/>
    </font>
    <font>
      <sz val="12"/>
      <name val="Arial"/>
      <family val="2"/>
      <charset val="204"/>
    </font>
    <font>
      <sz val="14"/>
      <name val="NewtonC"/>
      <charset val="204"/>
    </font>
    <font>
      <sz val="8"/>
      <name val="Helv"/>
      <charset val="204"/>
    </font>
    <font>
      <sz val="10"/>
      <name val="Palatino"/>
      <family val="1"/>
    </font>
    <font>
      <b/>
      <sz val="11"/>
      <color indexed="63"/>
      <name val="Calibri"/>
      <family val="2"/>
      <charset val="204"/>
    </font>
    <font>
      <sz val="10"/>
      <color indexed="16"/>
      <name val="Helvetica-Black"/>
    </font>
    <font>
      <sz val="22"/>
      <name val="UBSHeadline"/>
      <family val="1"/>
    </font>
    <font>
      <u/>
      <sz val="10"/>
      <name val="Arial"/>
      <family val="2"/>
      <charset val="204"/>
    </font>
    <font>
      <sz val="8"/>
      <name val="Helv"/>
    </font>
    <font>
      <i/>
      <sz val="12"/>
      <name val="Tms Rmn"/>
      <charset val="204"/>
    </font>
    <font>
      <b/>
      <sz val="10"/>
      <color indexed="10"/>
      <name val="Arial Cyr"/>
      <family val="2"/>
      <charset val="204"/>
    </font>
    <font>
      <sz val="9.5"/>
      <color indexed="23"/>
      <name val="Helvetica-Black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8"/>
      <name val="Arial Cyr"/>
      <family val="2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color indexed="9"/>
      <name val="Arial Cyr"/>
      <charset val="204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b/>
      <sz val="8"/>
      <name val="Palatino"/>
      <family val="1"/>
    </font>
    <font>
      <u/>
      <sz val="8"/>
      <color indexed="8"/>
      <name val="Arial"/>
      <family val="2"/>
    </font>
    <font>
      <sz val="11"/>
      <color indexed="10"/>
      <name val="Calibri"/>
      <family val="2"/>
      <charset val="204"/>
    </font>
    <font>
      <b/>
      <i/>
      <sz val="8"/>
      <name val="Helv"/>
    </font>
    <font>
      <b/>
      <sz val="8"/>
      <name val="Arial CYR"/>
      <family val="2"/>
      <charset val="204"/>
    </font>
    <font>
      <b/>
      <u/>
      <sz val="11"/>
      <color indexed="12"/>
      <name val="Arial"/>
      <family val="2"/>
      <charset val="204"/>
    </font>
    <font>
      <b/>
      <u/>
      <sz val="9"/>
      <color indexed="12"/>
      <name val="Tahoma"/>
      <family val="2"/>
      <charset val="204"/>
    </font>
    <font>
      <u/>
      <sz val="10"/>
      <color indexed="12"/>
      <name val="Times New Roman Cyr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Tahoma"/>
      <family val="2"/>
      <charset val="204"/>
    </font>
    <font>
      <b/>
      <sz val="14"/>
      <name val="Arial Cyr"/>
      <family val="2"/>
      <charset val="204"/>
    </font>
    <font>
      <b/>
      <sz val="14"/>
      <name val="Arial"/>
      <family val="2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sz val="10"/>
      <color indexed="64"/>
      <name val="Arial"/>
      <family val="2"/>
      <charset val="204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 Cyr"/>
      <family val="2"/>
      <charset val="204"/>
    </font>
    <font>
      <b/>
      <i/>
      <sz val="10"/>
      <color indexed="10"/>
      <name val="Arial Cyr"/>
      <family val="2"/>
      <charset val="204"/>
    </font>
    <font>
      <b/>
      <sz val="11"/>
      <name val="Arial Cyr"/>
      <family val="2"/>
      <charset val="204"/>
    </font>
    <font>
      <sz val="11"/>
      <name val="Times New Roman CYR"/>
      <family val="1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b/>
      <u/>
      <sz val="9"/>
      <color rgb="FF0000FF"/>
      <name val="Tahoma"/>
      <family val="2"/>
      <charset val="204"/>
    </font>
    <font>
      <sz val="14"/>
      <name val="Arial Cyr"/>
      <family val="2"/>
      <charset val="204"/>
    </font>
    <font>
      <b/>
      <sz val="8"/>
      <name val="Times New Roman"/>
      <family val="1"/>
      <charset val="204"/>
    </font>
  </fonts>
  <fills count="5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27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3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24"/>
      </patternFill>
    </fill>
    <fill>
      <patternFill patternType="lightUp">
        <fgColor theme="0" tint="-0.2499465926084170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422">
    <xf numFmtId="0" fontId="0" fillId="0" borderId="0"/>
    <xf numFmtId="0" fontId="2" fillId="0" borderId="0"/>
    <xf numFmtId="0" fontId="10" fillId="0" borderId="0"/>
    <xf numFmtId="0" fontId="7" fillId="0" borderId="0"/>
    <xf numFmtId="170" fontId="11" fillId="0" borderId="0">
      <alignment vertical="top"/>
    </xf>
    <xf numFmtId="170" fontId="12" fillId="0" borderId="0">
      <alignment vertical="top"/>
    </xf>
    <xf numFmtId="171" fontId="12" fillId="5" borderId="0">
      <alignment vertical="top"/>
    </xf>
    <xf numFmtId="170" fontId="12" fillId="2" borderId="0">
      <alignment vertical="top"/>
    </xf>
    <xf numFmtId="40" fontId="13" fillId="0" borderId="0" applyFont="0" applyFill="0" applyBorder="0" applyAlignment="0" applyProtection="0"/>
    <xf numFmtId="0" fontId="14" fillId="0" borderId="0"/>
    <xf numFmtId="0" fontId="15" fillId="0" borderId="0"/>
    <xf numFmtId="38" fontId="11" fillId="0" borderId="0">
      <alignment vertical="top"/>
    </xf>
    <xf numFmtId="172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2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2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2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2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2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2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2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2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2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3" fontId="7" fillId="6" borderId="7">
      <alignment wrapText="1"/>
      <protection locked="0"/>
    </xf>
    <xf numFmtId="173" fontId="7" fillId="6" borderId="7">
      <alignment wrapText="1"/>
      <protection locked="0"/>
    </xf>
    <xf numFmtId="173" fontId="7" fillId="6" borderId="7">
      <alignment wrapText="1"/>
      <protection locked="0"/>
    </xf>
    <xf numFmtId="0" fontId="10" fillId="0" borderId="0"/>
    <xf numFmtId="0" fontId="15" fillId="0" borderId="0"/>
    <xf numFmtId="174" fontId="15" fillId="0" borderId="0"/>
    <xf numFmtId="0" fontId="15" fillId="0" borderId="0"/>
    <xf numFmtId="174" fontId="15" fillId="0" borderId="0"/>
    <xf numFmtId="0" fontId="15" fillId="0" borderId="0"/>
    <xf numFmtId="174" fontId="15" fillId="0" borderId="0"/>
    <xf numFmtId="0" fontId="15" fillId="0" borderId="0"/>
    <xf numFmtId="174" fontId="15" fillId="0" borderId="0"/>
    <xf numFmtId="0" fontId="8" fillId="0" borderId="0"/>
    <xf numFmtId="0" fontId="10" fillId="0" borderId="0"/>
    <xf numFmtId="174" fontId="10" fillId="0" borderId="0"/>
    <xf numFmtId="0" fontId="10" fillId="0" borderId="0"/>
    <xf numFmtId="38" fontId="11" fillId="0" borderId="0">
      <alignment vertical="top"/>
    </xf>
    <xf numFmtId="172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2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2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2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2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0" fontId="10" fillId="0" borderId="0"/>
    <xf numFmtId="174" fontId="10" fillId="0" borderId="0"/>
    <xf numFmtId="0" fontId="10" fillId="0" borderId="0"/>
    <xf numFmtId="174" fontId="10" fillId="0" borderId="0"/>
    <xf numFmtId="0" fontId="15" fillId="0" borderId="0"/>
    <xf numFmtId="174" fontId="15" fillId="0" borderId="0"/>
    <xf numFmtId="0" fontId="15" fillId="0" borderId="0"/>
    <xf numFmtId="174" fontId="15" fillId="0" borderId="0"/>
    <xf numFmtId="38" fontId="11" fillId="0" borderId="0">
      <alignment vertical="top"/>
    </xf>
    <xf numFmtId="172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2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2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2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2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0" fontId="15" fillId="0" borderId="0"/>
    <xf numFmtId="174" fontId="15" fillId="0" borderId="0"/>
    <xf numFmtId="0" fontId="15" fillId="0" borderId="0"/>
    <xf numFmtId="0" fontId="15" fillId="0" borderId="0"/>
    <xf numFmtId="174" fontId="15" fillId="0" borderId="0"/>
    <xf numFmtId="0" fontId="15" fillId="0" borderId="0"/>
    <xf numFmtId="174" fontId="15" fillId="0" borderId="0"/>
    <xf numFmtId="38" fontId="11" fillId="0" borderId="0">
      <alignment vertical="top"/>
    </xf>
    <xf numFmtId="172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2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2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2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2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2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2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2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2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172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38" fontId="11" fillId="0" borderId="0">
      <alignment vertical="top"/>
    </xf>
    <xf numFmtId="0" fontId="15" fillId="0" borderId="0"/>
    <xf numFmtId="174" fontId="15" fillId="0" borderId="0"/>
    <xf numFmtId="0" fontId="15" fillId="0" borderId="0"/>
    <xf numFmtId="0" fontId="10" fillId="0" borderId="0"/>
    <xf numFmtId="174" fontId="10" fillId="0" borderId="0"/>
    <xf numFmtId="0" fontId="10" fillId="0" borderId="0"/>
    <xf numFmtId="174" fontId="10" fillId="0" borderId="0"/>
    <xf numFmtId="0" fontId="15" fillId="0" borderId="0"/>
    <xf numFmtId="174" fontId="15" fillId="0" borderId="0"/>
    <xf numFmtId="0" fontId="10" fillId="0" borderId="0"/>
    <xf numFmtId="174" fontId="10" fillId="0" borderId="0"/>
    <xf numFmtId="0" fontId="10" fillId="0" borderId="0"/>
    <xf numFmtId="174" fontId="10" fillId="0" borderId="0"/>
    <xf numFmtId="0" fontId="2" fillId="0" borderId="0"/>
    <xf numFmtId="0" fontId="15" fillId="0" borderId="0"/>
    <xf numFmtId="174" fontId="15" fillId="0" borderId="0"/>
    <xf numFmtId="175" fontId="2" fillId="0" borderId="0" applyFont="0" applyFill="0" applyBorder="0" applyAlignment="0" applyProtection="0"/>
    <xf numFmtId="176" fontId="16" fillId="0" borderId="0">
      <protection locked="0"/>
    </xf>
    <xf numFmtId="177" fontId="16" fillId="0" borderId="0">
      <protection locked="0"/>
    </xf>
    <xf numFmtId="176" fontId="16" fillId="0" borderId="0">
      <protection locked="0"/>
    </xf>
    <xf numFmtId="176" fontId="16" fillId="0" borderId="0">
      <protection locked="0"/>
    </xf>
    <xf numFmtId="177" fontId="16" fillId="0" borderId="0">
      <protection locked="0"/>
    </xf>
    <xf numFmtId="177" fontId="16" fillId="0" borderId="0">
      <protection locked="0"/>
    </xf>
    <xf numFmtId="178" fontId="16" fillId="0" borderId="0">
      <protection locked="0"/>
    </xf>
    <xf numFmtId="178" fontId="16" fillId="0" borderId="0">
      <protection locked="0"/>
    </xf>
    <xf numFmtId="179" fontId="16" fillId="0" borderId="13">
      <protection locked="0"/>
    </xf>
    <xf numFmtId="179" fontId="17" fillId="0" borderId="0">
      <protection locked="0"/>
    </xf>
    <xf numFmtId="179" fontId="17" fillId="0" borderId="0">
      <protection locked="0"/>
    </xf>
    <xf numFmtId="179" fontId="17" fillId="0" borderId="0">
      <protection locked="0"/>
    </xf>
    <xf numFmtId="179" fontId="17" fillId="0" borderId="0">
      <protection locked="0"/>
    </xf>
    <xf numFmtId="179" fontId="16" fillId="0" borderId="13">
      <protection locked="0"/>
    </xf>
    <xf numFmtId="179" fontId="16" fillId="0" borderId="13">
      <protection locked="0"/>
    </xf>
    <xf numFmtId="0" fontId="18" fillId="17" borderId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20" fillId="31" borderId="0" applyNumberFormat="0" applyBorder="0" applyAlignment="0" applyProtection="0"/>
    <xf numFmtId="0" fontId="20" fillId="32" borderId="0" applyNumberFormat="0" applyBorder="0" applyAlignment="0" applyProtection="0"/>
    <xf numFmtId="0" fontId="20" fillId="33" borderId="0" applyNumberFormat="0" applyBorder="0" applyAlignment="0" applyProtection="0"/>
    <xf numFmtId="0" fontId="20" fillId="34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5" borderId="0" applyNumberFormat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8" fillId="0" borderId="0"/>
    <xf numFmtId="180" fontId="22" fillId="0" borderId="14">
      <protection locked="0"/>
    </xf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3" fillId="19" borderId="0" applyNumberFormat="0" applyBorder="0" applyAlignment="0" applyProtection="0"/>
    <xf numFmtId="10" fontId="24" fillId="0" borderId="0" applyNumberFormat="0" applyFill="0" applyBorder="0" applyAlignment="0"/>
    <xf numFmtId="0" fontId="25" fillId="0" borderId="0"/>
    <xf numFmtId="0" fontId="26" fillId="36" borderId="15" applyNumberFormat="0" applyAlignment="0" applyProtection="0"/>
    <xf numFmtId="0" fontId="27" fillId="37" borderId="16" applyNumberFormat="0" applyAlignment="0" applyProtection="0"/>
    <xf numFmtId="0" fontId="28" fillId="0" borderId="4">
      <alignment horizontal="left" vertical="center"/>
    </xf>
    <xf numFmtId="165" fontId="7" fillId="0" borderId="0" applyFont="0" applyFill="0" applyBorder="0" applyAlignment="0" applyProtection="0"/>
    <xf numFmtId="0" fontId="29" fillId="0" borderId="0" applyFont="0" applyFill="0" applyBorder="0" applyAlignment="0" applyProtection="0">
      <alignment horizontal="right"/>
    </xf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>
      <alignment horizontal="right"/>
    </xf>
    <xf numFmtId="0" fontId="29" fillId="0" borderId="0" applyFont="0" applyFill="0" applyBorder="0" applyAlignment="0" applyProtection="0"/>
    <xf numFmtId="167" fontId="7" fillId="0" borderId="0" applyFont="0" applyFill="0" applyBorder="0" applyAlignment="0" applyProtection="0"/>
    <xf numFmtId="3" fontId="30" fillId="0" borderId="0" applyFont="0" applyFill="0" applyBorder="0" applyAlignment="0" applyProtection="0"/>
    <xf numFmtId="180" fontId="31" fillId="16" borderId="14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0" fontId="29" fillId="0" borderId="0" applyFont="0" applyFill="0" applyBorder="0" applyAlignment="0" applyProtection="0">
      <alignment horizontal="right"/>
    </xf>
    <xf numFmtId="0" fontId="29" fillId="0" borderId="0" applyFont="0" applyFill="0" applyBorder="0" applyAlignment="0" applyProtection="0">
      <alignment horizontal="right"/>
    </xf>
    <xf numFmtId="166" fontId="2" fillId="0" borderId="0" applyFont="0" applyFill="0" applyBorder="0" applyAlignment="0" applyProtection="0"/>
    <xf numFmtId="184" fontId="30" fillId="0" borderId="0" applyFont="0" applyFill="0" applyBorder="0" applyAlignment="0" applyProtection="0"/>
    <xf numFmtId="0" fontId="29" fillId="0" borderId="0" applyFill="0" applyBorder="0" applyProtection="0">
      <alignment vertical="center"/>
    </xf>
    <xf numFmtId="0" fontId="30" fillId="0" borderId="0" applyFont="0" applyFill="0" applyBorder="0" applyAlignment="0" applyProtection="0"/>
    <xf numFmtId="0" fontId="29" fillId="0" borderId="0" applyFont="0" applyFill="0" applyBorder="0" applyAlignment="0" applyProtection="0"/>
    <xf numFmtId="14" fontId="32" fillId="0" borderId="0">
      <alignment vertical="top"/>
    </xf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0" fontId="29" fillId="0" borderId="17" applyNumberFormat="0" applyFont="0" applyFill="0" applyAlignment="0" applyProtection="0"/>
    <xf numFmtId="0" fontId="33" fillId="0" borderId="0" applyNumberFormat="0" applyFill="0" applyBorder="0" applyAlignment="0" applyProtection="0"/>
    <xf numFmtId="38" fontId="34" fillId="0" borderId="0">
      <alignment vertical="top"/>
    </xf>
    <xf numFmtId="172" fontId="34" fillId="0" borderId="0">
      <alignment vertical="top"/>
    </xf>
    <xf numFmtId="38" fontId="34" fillId="0" borderId="0">
      <alignment vertical="top"/>
    </xf>
    <xf numFmtId="174" fontId="32" fillId="0" borderId="0" applyFont="0" applyFill="0" applyBorder="0" applyAlignment="0" applyProtection="0"/>
    <xf numFmtId="174" fontId="32" fillId="0" borderId="0" applyFont="0" applyFill="0" applyBorder="0" applyAlignment="0" applyProtection="0"/>
    <xf numFmtId="37" fontId="7" fillId="0" borderId="0"/>
    <xf numFmtId="0" fontId="35" fillId="0" borderId="0" applyNumberFormat="0" applyFill="0" applyBorder="0" applyAlignment="0" applyProtection="0"/>
    <xf numFmtId="168" fontId="36" fillId="0" borderId="0" applyFill="0" applyBorder="0" applyAlignment="0" applyProtection="0"/>
    <xf numFmtId="168" fontId="11" fillId="0" borderId="0" applyFill="0" applyBorder="0" applyAlignment="0" applyProtection="0"/>
    <xf numFmtId="168" fontId="37" fillId="0" borderId="0" applyFill="0" applyBorder="0" applyAlignment="0" applyProtection="0"/>
    <xf numFmtId="168" fontId="38" fillId="0" borderId="0" applyFill="0" applyBorder="0" applyAlignment="0" applyProtection="0"/>
    <xf numFmtId="168" fontId="39" fillId="0" borderId="0" applyFill="0" applyBorder="0" applyAlignment="0" applyProtection="0"/>
    <xf numFmtId="168" fontId="40" fillId="0" borderId="0" applyFill="0" applyBorder="0" applyAlignment="0" applyProtection="0"/>
    <xf numFmtId="168" fontId="41" fillId="0" borderId="0" applyFill="0" applyBorder="0" applyAlignment="0" applyProtection="0"/>
    <xf numFmtId="2" fontId="30" fillId="0" borderId="0" applyFont="0" applyFill="0" applyBorder="0" applyAlignment="0" applyProtection="0"/>
    <xf numFmtId="0" fontId="42" fillId="0" borderId="0">
      <alignment vertical="center"/>
    </xf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Fill="0" applyBorder="0" applyProtection="0">
      <alignment horizontal="left"/>
    </xf>
    <xf numFmtId="0" fontId="45" fillId="20" borderId="0" applyNumberFormat="0" applyBorder="0" applyAlignment="0" applyProtection="0"/>
    <xf numFmtId="170" fontId="46" fillId="2" borderId="4" applyNumberFormat="0" applyFont="0" applyBorder="0" applyAlignment="0" applyProtection="0"/>
    <xf numFmtId="0" fontId="29" fillId="0" borderId="0" applyFont="0" applyFill="0" applyBorder="0" applyAlignment="0" applyProtection="0">
      <alignment horizontal="right"/>
    </xf>
    <xf numFmtId="187" fontId="47" fillId="2" borderId="0" applyNumberFormat="0" applyFont="0" applyAlignment="0"/>
    <xf numFmtId="0" fontId="48" fillId="0" borderId="0" applyProtection="0">
      <alignment horizontal="right"/>
    </xf>
    <xf numFmtId="0" fontId="49" fillId="0" borderId="0">
      <alignment vertical="top"/>
    </xf>
    <xf numFmtId="0" fontId="50" fillId="0" borderId="18" applyNumberFormat="0" applyFill="0" applyAlignment="0" applyProtection="0"/>
    <xf numFmtId="0" fontId="50" fillId="0" borderId="18" applyNumberFormat="0" applyFill="0" applyAlignment="0" applyProtection="0"/>
    <xf numFmtId="0" fontId="51" fillId="0" borderId="19" applyNumberFormat="0" applyFill="0" applyAlignment="0" applyProtection="0"/>
    <xf numFmtId="0" fontId="51" fillId="0" borderId="19" applyNumberFormat="0" applyFill="0" applyAlignment="0" applyProtection="0"/>
    <xf numFmtId="0" fontId="52" fillId="0" borderId="20" applyNumberFormat="0" applyFill="0" applyAlignment="0" applyProtection="0"/>
    <xf numFmtId="0" fontId="52" fillId="0" borderId="0" applyNumberFormat="0" applyFill="0" applyBorder="0" applyAlignment="0" applyProtection="0"/>
    <xf numFmtId="2" fontId="53" fillId="38" borderId="0" applyAlignment="0">
      <alignment horizontal="right"/>
      <protection locked="0"/>
    </xf>
    <xf numFmtId="38" fontId="54" fillId="0" borderId="0">
      <alignment vertical="top"/>
    </xf>
    <xf numFmtId="172" fontId="54" fillId="0" borderId="0">
      <alignment vertical="top"/>
    </xf>
    <xf numFmtId="38" fontId="54" fillId="0" borderId="0">
      <alignment vertical="top"/>
    </xf>
    <xf numFmtId="0" fontId="55" fillId="0" borderId="0" applyNumberFormat="0" applyFill="0" applyBorder="0" applyAlignment="0" applyProtection="0">
      <alignment vertical="top"/>
      <protection locked="0"/>
    </xf>
    <xf numFmtId="180" fontId="56" fillId="0" borderId="0"/>
    <xf numFmtId="0" fontId="7" fillId="0" borderId="0"/>
    <xf numFmtId="0" fontId="57" fillId="0" borderId="0" applyNumberFormat="0" applyFill="0" applyBorder="0" applyAlignment="0" applyProtection="0">
      <alignment vertical="top"/>
      <protection locked="0"/>
    </xf>
    <xf numFmtId="188" fontId="58" fillId="0" borderId="4">
      <alignment horizontal="center" vertical="center" wrapText="1"/>
    </xf>
    <xf numFmtId="0" fontId="59" fillId="23" borderId="15" applyNumberFormat="0" applyAlignment="0" applyProtection="0"/>
    <xf numFmtId="0" fontId="60" fillId="0" borderId="0" applyFill="0" applyBorder="0" applyProtection="0">
      <alignment vertical="center"/>
    </xf>
    <xf numFmtId="0" fontId="60" fillId="0" borderId="0" applyFill="0" applyBorder="0" applyProtection="0">
      <alignment vertical="center"/>
    </xf>
    <xf numFmtId="0" fontId="60" fillId="0" borderId="0" applyFill="0" applyBorder="0" applyProtection="0">
      <alignment vertical="center"/>
    </xf>
    <xf numFmtId="0" fontId="60" fillId="0" borderId="0" applyFill="0" applyBorder="0" applyProtection="0">
      <alignment vertical="center"/>
    </xf>
    <xf numFmtId="38" fontId="12" fillId="0" borderId="0">
      <alignment vertical="top"/>
    </xf>
    <xf numFmtId="38" fontId="12" fillId="5" borderId="0">
      <alignment vertical="top"/>
    </xf>
    <xf numFmtId="172" fontId="12" fillId="5" borderId="0">
      <alignment vertical="top"/>
    </xf>
    <xf numFmtId="38" fontId="12" fillId="5" borderId="0">
      <alignment vertical="top"/>
    </xf>
    <xf numFmtId="172" fontId="12" fillId="0" borderId="0">
      <alignment vertical="top"/>
    </xf>
    <xf numFmtId="38" fontId="12" fillId="0" borderId="0">
      <alignment vertical="top"/>
    </xf>
    <xf numFmtId="189" fontId="12" fillId="2" borderId="0">
      <alignment vertical="top"/>
    </xf>
    <xf numFmtId="38" fontId="12" fillId="0" borderId="0">
      <alignment vertical="top"/>
    </xf>
    <xf numFmtId="0" fontId="61" fillId="0" borderId="21" applyNumberFormat="0" applyFill="0" applyAlignment="0" applyProtection="0"/>
    <xf numFmtId="190" fontId="62" fillId="0" borderId="0" applyFont="0" applyFill="0" applyBorder="0" applyAlignment="0" applyProtection="0"/>
    <xf numFmtId="191" fontId="62" fillId="0" borderId="0" applyFont="0" applyFill="0" applyBorder="0" applyAlignment="0" applyProtection="0"/>
    <xf numFmtId="190" fontId="62" fillId="0" borderId="0" applyFont="0" applyFill="0" applyBorder="0" applyAlignment="0" applyProtection="0"/>
    <xf numFmtId="191" fontId="62" fillId="0" borderId="0" applyFont="0" applyFill="0" applyBorder="0" applyAlignment="0" applyProtection="0"/>
    <xf numFmtId="192" fontId="63" fillId="0" borderId="4">
      <alignment horizontal="right"/>
      <protection locked="0"/>
    </xf>
    <xf numFmtId="193" fontId="62" fillId="0" borderId="0" applyFont="0" applyFill="0" applyBorder="0" applyAlignment="0" applyProtection="0"/>
    <xf numFmtId="194" fontId="62" fillId="0" borderId="0" applyFont="0" applyFill="0" applyBorder="0" applyAlignment="0" applyProtection="0"/>
    <xf numFmtId="193" fontId="62" fillId="0" borderId="0" applyFont="0" applyFill="0" applyBorder="0" applyAlignment="0" applyProtection="0"/>
    <xf numFmtId="194" fontId="62" fillId="0" borderId="0" applyFont="0" applyFill="0" applyBorder="0" applyAlignment="0" applyProtection="0"/>
    <xf numFmtId="0" fontId="29" fillId="0" borderId="0" applyFont="0" applyFill="0" applyBorder="0" applyAlignment="0" applyProtection="0">
      <alignment horizontal="right"/>
    </xf>
    <xf numFmtId="0" fontId="29" fillId="0" borderId="0" applyFill="0" applyBorder="0" applyProtection="0">
      <alignment vertical="center"/>
    </xf>
    <xf numFmtId="0" fontId="29" fillId="0" borderId="0" applyFont="0" applyFill="0" applyBorder="0" applyAlignment="0" applyProtection="0">
      <alignment horizontal="right"/>
    </xf>
    <xf numFmtId="3" fontId="2" fillId="0" borderId="3" applyFont="0" applyBorder="0">
      <alignment horizontal="center" vertical="center"/>
    </xf>
    <xf numFmtId="0" fontId="64" fillId="39" borderId="0" applyNumberFormat="0" applyBorder="0" applyAlignment="0" applyProtection="0"/>
    <xf numFmtId="0" fontId="18" fillId="0" borderId="22"/>
    <xf numFmtId="0" fontId="65" fillId="0" borderId="0" applyNumberFormat="0" applyFill="0" applyBorder="0" applyAlignment="0" applyProtection="0"/>
    <xf numFmtId="195" fontId="2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0">
      <alignment horizontal="right"/>
    </xf>
    <xf numFmtId="0" fontId="2" fillId="0" borderId="0"/>
    <xf numFmtId="0" fontId="67" fillId="0" borderId="0"/>
    <xf numFmtId="0" fontId="29" fillId="0" borderId="0" applyFill="0" applyBorder="0" applyProtection="0">
      <alignment vertical="center"/>
    </xf>
    <xf numFmtId="0" fontId="68" fillId="0" borderId="0"/>
    <xf numFmtId="0" fontId="7" fillId="0" borderId="0"/>
    <xf numFmtId="0" fontId="10" fillId="0" borderId="0"/>
    <xf numFmtId="0" fontId="9" fillId="40" borderId="23" applyNumberFormat="0" applyFont="0" applyAlignment="0" applyProtection="0"/>
    <xf numFmtId="196" fontId="2" fillId="0" borderId="0" applyFont="0" applyAlignment="0">
      <alignment horizontal="center"/>
    </xf>
    <xf numFmtId="197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0" fontId="46" fillId="0" borderId="0"/>
    <xf numFmtId="199" fontId="46" fillId="0" borderId="0" applyFont="0" applyFill="0" applyBorder="0" applyAlignment="0" applyProtection="0"/>
    <xf numFmtId="200" fontId="46" fillId="0" borderId="0" applyFont="0" applyFill="0" applyBorder="0" applyAlignment="0" applyProtection="0"/>
    <xf numFmtId="0" fontId="69" fillId="36" borderId="24" applyNumberFormat="0" applyAlignment="0" applyProtection="0"/>
    <xf numFmtId="1" fontId="70" fillId="0" borderId="0" applyProtection="0">
      <alignment horizontal="right" vertical="center"/>
    </xf>
    <xf numFmtId="49" fontId="71" fillId="0" borderId="11" applyFill="0" applyProtection="0">
      <alignment vertical="center"/>
    </xf>
    <xf numFmtId="9" fontId="7" fillId="0" borderId="0" applyFont="0" applyFill="0" applyBorder="0" applyAlignment="0" applyProtection="0"/>
    <xf numFmtId="0" fontId="29" fillId="0" borderId="0" applyFill="0" applyBorder="0" applyProtection="0">
      <alignment vertical="center"/>
    </xf>
    <xf numFmtId="37" fontId="72" fillId="6" borderId="12"/>
    <xf numFmtId="37" fontId="72" fillId="6" borderId="12"/>
    <xf numFmtId="0" fontId="73" fillId="0" borderId="0" applyNumberFormat="0">
      <alignment horizontal="left"/>
    </xf>
    <xf numFmtId="201" fontId="74" fillId="0" borderId="25" applyBorder="0">
      <alignment horizontal="right"/>
      <protection locked="0"/>
    </xf>
    <xf numFmtId="49" fontId="75" fillId="0" borderId="4" applyNumberFormat="0">
      <alignment horizontal="left" vertical="center"/>
    </xf>
    <xf numFmtId="0" fontId="76" fillId="0" borderId="26">
      <alignment vertical="center"/>
    </xf>
    <xf numFmtId="4" fontId="77" fillId="6" borderId="24" applyNumberFormat="0" applyProtection="0">
      <alignment vertical="center"/>
    </xf>
    <xf numFmtId="4" fontId="78" fillId="6" borderId="24" applyNumberFormat="0" applyProtection="0">
      <alignment vertical="center"/>
    </xf>
    <xf numFmtId="4" fontId="77" fillId="6" borderId="24" applyNumberFormat="0" applyProtection="0">
      <alignment horizontal="left" vertical="center" indent="1"/>
    </xf>
    <xf numFmtId="4" fontId="77" fillId="6" borderId="24" applyNumberFormat="0" applyProtection="0">
      <alignment horizontal="left" vertical="center" indent="1"/>
    </xf>
    <xf numFmtId="0" fontId="7" fillId="41" borderId="24" applyNumberFormat="0" applyProtection="0">
      <alignment horizontal="left" vertical="center" indent="1"/>
    </xf>
    <xf numFmtId="4" fontId="77" fillId="3" borderId="24" applyNumberFormat="0" applyProtection="0">
      <alignment horizontal="right" vertical="center"/>
    </xf>
    <xf numFmtId="4" fontId="77" fillId="7" borderId="24" applyNumberFormat="0" applyProtection="0">
      <alignment horizontal="right" vertical="center"/>
    </xf>
    <xf numFmtId="4" fontId="77" fillId="14" borderId="24" applyNumberFormat="0" applyProtection="0">
      <alignment horizontal="right" vertical="center"/>
    </xf>
    <xf numFmtId="4" fontId="77" fillId="4" borderId="24" applyNumberFormat="0" applyProtection="0">
      <alignment horizontal="right" vertical="center"/>
    </xf>
    <xf numFmtId="4" fontId="77" fillId="10" borderId="24" applyNumberFormat="0" applyProtection="0">
      <alignment horizontal="right" vertical="center"/>
    </xf>
    <xf numFmtId="4" fontId="77" fillId="8" borderId="24" applyNumberFormat="0" applyProtection="0">
      <alignment horizontal="right" vertical="center"/>
    </xf>
    <xf numFmtId="4" fontId="77" fillId="42" borderId="24" applyNumberFormat="0" applyProtection="0">
      <alignment horizontal="right" vertical="center"/>
    </xf>
    <xf numFmtId="4" fontId="77" fillId="15" borderId="24" applyNumberFormat="0" applyProtection="0">
      <alignment horizontal="right" vertical="center"/>
    </xf>
    <xf numFmtId="4" fontId="77" fillId="43" borderId="24" applyNumberFormat="0" applyProtection="0">
      <alignment horizontal="right" vertical="center"/>
    </xf>
    <xf numFmtId="4" fontId="79" fillId="44" borderId="24" applyNumberFormat="0" applyProtection="0">
      <alignment horizontal="left" vertical="center" indent="1"/>
    </xf>
    <xf numFmtId="4" fontId="77" fillId="45" borderId="27" applyNumberFormat="0" applyProtection="0">
      <alignment horizontal="left" vertical="center" indent="1"/>
    </xf>
    <xf numFmtId="4" fontId="80" fillId="46" borderId="0" applyNumberFormat="0" applyProtection="0">
      <alignment horizontal="left" vertical="center" indent="1"/>
    </xf>
    <xf numFmtId="0" fontId="7" fillId="41" borderId="24" applyNumberFormat="0" applyProtection="0">
      <alignment horizontal="left" vertical="center" indent="1"/>
    </xf>
    <xf numFmtId="4" fontId="81" fillId="45" borderId="24" applyNumberFormat="0" applyProtection="0">
      <alignment horizontal="left" vertical="center" indent="1"/>
    </xf>
    <xf numFmtId="4" fontId="81" fillId="13" borderId="24" applyNumberFormat="0" applyProtection="0">
      <alignment horizontal="left" vertical="center" indent="1"/>
    </xf>
    <xf numFmtId="0" fontId="7" fillId="13" borderId="24" applyNumberFormat="0" applyProtection="0">
      <alignment horizontal="left" vertical="center" indent="1"/>
    </xf>
    <xf numFmtId="0" fontId="7" fillId="13" borderId="24" applyNumberFormat="0" applyProtection="0">
      <alignment horizontal="left" vertical="center" indent="1"/>
    </xf>
    <xf numFmtId="0" fontId="7" fillId="11" borderId="24" applyNumberFormat="0" applyProtection="0">
      <alignment horizontal="left" vertical="center" indent="1"/>
    </xf>
    <xf numFmtId="0" fontId="7" fillId="11" borderId="24" applyNumberFormat="0" applyProtection="0">
      <alignment horizontal="left" vertical="center" indent="1"/>
    </xf>
    <xf numFmtId="0" fontId="7" fillId="5" borderId="24" applyNumberFormat="0" applyProtection="0">
      <alignment horizontal="left" vertical="center" indent="1"/>
    </xf>
    <xf numFmtId="0" fontId="7" fillId="5" borderId="24" applyNumberFormat="0" applyProtection="0">
      <alignment horizontal="left" vertical="center" indent="1"/>
    </xf>
    <xf numFmtId="0" fontId="7" fillId="41" borderId="24" applyNumberFormat="0" applyProtection="0">
      <alignment horizontal="left" vertical="center" indent="1"/>
    </xf>
    <xf numFmtId="0" fontId="7" fillId="41" borderId="24" applyNumberFormat="0" applyProtection="0">
      <alignment horizontal="left" vertical="center" indent="1"/>
    </xf>
    <xf numFmtId="0" fontId="2" fillId="0" borderId="0"/>
    <xf numFmtId="0" fontId="2" fillId="0" borderId="0"/>
    <xf numFmtId="0" fontId="2" fillId="0" borderId="0"/>
    <xf numFmtId="0" fontId="2" fillId="0" borderId="0"/>
    <xf numFmtId="4" fontId="77" fillId="47" borderId="24" applyNumberFormat="0" applyProtection="0">
      <alignment vertical="center"/>
    </xf>
    <xf numFmtId="4" fontId="78" fillId="47" borderId="24" applyNumberFormat="0" applyProtection="0">
      <alignment vertical="center"/>
    </xf>
    <xf numFmtId="4" fontId="77" fillId="47" borderId="24" applyNumberFormat="0" applyProtection="0">
      <alignment horizontal="left" vertical="center" indent="1"/>
    </xf>
    <xf numFmtId="4" fontId="77" fillId="47" borderId="24" applyNumberFormat="0" applyProtection="0">
      <alignment horizontal="left" vertical="center" indent="1"/>
    </xf>
    <xf numFmtId="4" fontId="77" fillId="45" borderId="24" applyNumberFormat="0" applyProtection="0">
      <alignment horizontal="right" vertical="center"/>
    </xf>
    <xf numFmtId="4" fontId="78" fillId="45" borderId="24" applyNumberFormat="0" applyProtection="0">
      <alignment horizontal="right" vertical="center"/>
    </xf>
    <xf numFmtId="0" fontId="7" fillId="41" borderId="24" applyNumberFormat="0" applyProtection="0">
      <alignment horizontal="left" vertical="center" indent="1"/>
    </xf>
    <xf numFmtId="0" fontId="7" fillId="41" borderId="24" applyNumberFormat="0" applyProtection="0">
      <alignment horizontal="left" vertical="center" indent="1"/>
    </xf>
    <xf numFmtId="0" fontId="82" fillId="0" borderId="0"/>
    <xf numFmtId="4" fontId="83" fillId="45" borderId="24" applyNumberFormat="0" applyProtection="0">
      <alignment horizontal="right" vertical="center"/>
    </xf>
    <xf numFmtId="0" fontId="84" fillId="0" borderId="0">
      <alignment horizontal="left" vertical="center" wrapText="1"/>
    </xf>
    <xf numFmtId="0" fontId="7" fillId="0" borderId="0"/>
    <xf numFmtId="0" fontId="10" fillId="0" borderId="0"/>
    <xf numFmtId="0" fontId="85" fillId="0" borderId="0" applyBorder="0" applyProtection="0">
      <alignment vertical="center"/>
    </xf>
    <xf numFmtId="0" fontId="85" fillId="0" borderId="11" applyBorder="0" applyProtection="0">
      <alignment horizontal="right" vertical="center"/>
    </xf>
    <xf numFmtId="0" fontId="86" fillId="48" borderId="0" applyBorder="0" applyProtection="0">
      <alignment horizontal="centerContinuous" vertical="center"/>
    </xf>
    <xf numFmtId="0" fontId="86" fillId="49" borderId="11" applyBorder="0" applyProtection="0">
      <alignment horizontal="centerContinuous" vertical="center"/>
    </xf>
    <xf numFmtId="0" fontId="87" fillId="0" borderId="0"/>
    <xf numFmtId="38" fontId="88" fillId="50" borderId="0">
      <alignment horizontal="right" vertical="top"/>
    </xf>
    <xf numFmtId="172" fontId="88" fillId="50" borderId="0">
      <alignment horizontal="right" vertical="top"/>
    </xf>
    <xf numFmtId="38" fontId="88" fillId="50" borderId="0">
      <alignment horizontal="right" vertical="top"/>
    </xf>
    <xf numFmtId="0" fontId="68" fillId="0" borderId="0"/>
    <xf numFmtId="0" fontId="89" fillId="0" borderId="0" applyFill="0" applyBorder="0" applyProtection="0">
      <alignment horizontal="left"/>
    </xf>
    <xf numFmtId="0" fontId="44" fillId="0" borderId="8" applyFill="0" applyBorder="0" applyProtection="0">
      <alignment horizontal="left" vertical="top"/>
    </xf>
    <xf numFmtId="0" fontId="90" fillId="0" borderId="0">
      <alignment horizontal="centerContinuous"/>
    </xf>
    <xf numFmtId="0" fontId="91" fillId="0" borderId="8" applyFill="0" applyBorder="0" applyProtection="0"/>
    <xf numFmtId="0" fontId="91" fillId="0" borderId="0"/>
    <xf numFmtId="0" fontId="92" fillId="0" borderId="0" applyFill="0" applyBorder="0" applyProtection="0"/>
    <xf numFmtId="0" fontId="93" fillId="0" borderId="0"/>
    <xf numFmtId="0" fontId="94" fillId="0" borderId="0" applyNumberFormat="0" applyFill="0" applyBorder="0" applyAlignment="0" applyProtection="0"/>
    <xf numFmtId="0" fontId="95" fillId="0" borderId="28" applyNumberFormat="0" applyFill="0" applyAlignment="0" applyProtection="0"/>
    <xf numFmtId="0" fontId="95" fillId="0" borderId="28" applyNumberFormat="0" applyFill="0" applyAlignment="0" applyProtection="0"/>
    <xf numFmtId="0" fontId="96" fillId="0" borderId="17" applyFill="0" applyBorder="0" applyProtection="0">
      <alignment vertical="center"/>
    </xf>
    <xf numFmtId="0" fontId="97" fillId="0" borderId="0">
      <alignment horizontal="fill"/>
    </xf>
    <xf numFmtId="0" fontId="46" fillId="0" borderId="0"/>
    <xf numFmtId="0" fontId="98" fillId="0" borderId="0" applyNumberFormat="0" applyFill="0" applyBorder="0" applyAlignment="0" applyProtection="0"/>
    <xf numFmtId="0" fontId="99" fillId="0" borderId="11" applyBorder="0" applyProtection="0">
      <alignment horizontal="right"/>
    </xf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2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0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180" fontId="22" fillId="0" borderId="14">
      <protection locked="0"/>
    </xf>
    <xf numFmtId="0" fontId="59" fillId="23" borderId="15" applyNumberFormat="0" applyAlignment="0" applyProtection="0"/>
    <xf numFmtId="0" fontId="59" fillId="23" borderId="15" applyNumberFormat="0" applyAlignment="0" applyProtection="0"/>
    <xf numFmtId="0" fontId="59" fillId="23" borderId="15" applyNumberFormat="0" applyAlignment="0" applyProtection="0"/>
    <xf numFmtId="0" fontId="59" fillId="23" borderId="15" applyNumberFormat="0" applyAlignment="0" applyProtection="0"/>
    <xf numFmtId="0" fontId="59" fillId="23" borderId="15" applyNumberFormat="0" applyAlignment="0" applyProtection="0"/>
    <xf numFmtId="0" fontId="59" fillId="23" borderId="15" applyNumberFormat="0" applyAlignment="0" applyProtection="0"/>
    <xf numFmtId="0" fontId="59" fillId="23" borderId="15" applyNumberFormat="0" applyAlignment="0" applyProtection="0"/>
    <xf numFmtId="0" fontId="59" fillId="23" borderId="15" applyNumberFormat="0" applyAlignment="0" applyProtection="0"/>
    <xf numFmtId="0" fontId="59" fillId="23" borderId="15" applyNumberFormat="0" applyAlignment="0" applyProtection="0"/>
    <xf numFmtId="0" fontId="59" fillId="23" borderId="15" applyNumberFormat="0" applyAlignment="0" applyProtection="0"/>
    <xf numFmtId="0" fontId="59" fillId="23" borderId="15" applyNumberFormat="0" applyAlignment="0" applyProtection="0"/>
    <xf numFmtId="0" fontId="59" fillId="23" borderId="15" applyNumberFormat="0" applyAlignment="0" applyProtection="0"/>
    <xf numFmtId="0" fontId="59" fillId="23" borderId="15" applyNumberFormat="0" applyAlignment="0" applyProtection="0"/>
    <xf numFmtId="0" fontId="59" fillId="23" borderId="15" applyNumberFormat="0" applyAlignment="0" applyProtection="0"/>
    <xf numFmtId="0" fontId="59" fillId="23" borderId="15" applyNumberFormat="0" applyAlignment="0" applyProtection="0"/>
    <xf numFmtId="0" fontId="59" fillId="23" borderId="15" applyNumberFormat="0" applyAlignment="0" applyProtection="0"/>
    <xf numFmtId="0" fontId="59" fillId="23" borderId="15" applyNumberFormat="0" applyAlignment="0" applyProtection="0"/>
    <xf numFmtId="0" fontId="59" fillId="23" borderId="15" applyNumberFormat="0" applyAlignment="0" applyProtection="0"/>
    <xf numFmtId="0" fontId="59" fillId="23" borderId="15" applyNumberFormat="0" applyAlignment="0" applyProtection="0"/>
    <xf numFmtId="0" fontId="59" fillId="23" borderId="15" applyNumberFormat="0" applyAlignment="0" applyProtection="0"/>
    <xf numFmtId="0" fontId="59" fillId="23" borderId="15" applyNumberFormat="0" applyAlignment="0" applyProtection="0"/>
    <xf numFmtId="0" fontId="59" fillId="23" borderId="15" applyNumberFormat="0" applyAlignment="0" applyProtection="0"/>
    <xf numFmtId="0" fontId="59" fillId="23" borderId="15" applyNumberFormat="0" applyAlignment="0" applyProtection="0"/>
    <xf numFmtId="0" fontId="59" fillId="23" borderId="15" applyNumberFormat="0" applyAlignment="0" applyProtection="0"/>
    <xf numFmtId="0" fontId="59" fillId="23" borderId="15" applyNumberFormat="0" applyAlignment="0" applyProtection="0"/>
    <xf numFmtId="3" fontId="100" fillId="0" borderId="0">
      <alignment horizontal="center" vertical="center" textRotation="90" wrapText="1"/>
    </xf>
    <xf numFmtId="202" fontId="22" fillId="0" borderId="4">
      <alignment vertical="top" wrapText="1"/>
    </xf>
    <xf numFmtId="0" fontId="69" fillId="36" borderId="24" applyNumberFormat="0" applyAlignment="0" applyProtection="0"/>
    <xf numFmtId="0" fontId="69" fillId="36" borderId="24" applyNumberFormat="0" applyAlignment="0" applyProtection="0"/>
    <xf numFmtId="0" fontId="69" fillId="36" borderId="24" applyNumberFormat="0" applyAlignment="0" applyProtection="0"/>
    <xf numFmtId="0" fontId="69" fillId="36" borderId="24" applyNumberFormat="0" applyAlignment="0" applyProtection="0"/>
    <xf numFmtId="0" fontId="69" fillId="36" borderId="24" applyNumberFormat="0" applyAlignment="0" applyProtection="0"/>
    <xf numFmtId="0" fontId="69" fillId="36" borderId="24" applyNumberFormat="0" applyAlignment="0" applyProtection="0"/>
    <xf numFmtId="0" fontId="69" fillId="36" borderId="24" applyNumberFormat="0" applyAlignment="0" applyProtection="0"/>
    <xf numFmtId="0" fontId="69" fillId="36" borderId="24" applyNumberFormat="0" applyAlignment="0" applyProtection="0"/>
    <xf numFmtId="0" fontId="69" fillId="36" borderId="24" applyNumberFormat="0" applyAlignment="0" applyProtection="0"/>
    <xf numFmtId="0" fontId="69" fillId="36" borderId="24" applyNumberFormat="0" applyAlignment="0" applyProtection="0"/>
    <xf numFmtId="0" fontId="69" fillId="36" borderId="24" applyNumberFormat="0" applyAlignment="0" applyProtection="0"/>
    <xf numFmtId="0" fontId="69" fillId="36" borderId="24" applyNumberFormat="0" applyAlignment="0" applyProtection="0"/>
    <xf numFmtId="0" fontId="69" fillId="36" borderId="24" applyNumberFormat="0" applyAlignment="0" applyProtection="0"/>
    <xf numFmtId="0" fontId="69" fillId="36" borderId="24" applyNumberFormat="0" applyAlignment="0" applyProtection="0"/>
    <xf numFmtId="0" fontId="69" fillId="36" borderId="24" applyNumberFormat="0" applyAlignment="0" applyProtection="0"/>
    <xf numFmtId="0" fontId="69" fillId="36" borderId="24" applyNumberFormat="0" applyAlignment="0" applyProtection="0"/>
    <xf numFmtId="0" fontId="69" fillId="36" borderId="24" applyNumberFormat="0" applyAlignment="0" applyProtection="0"/>
    <xf numFmtId="0" fontId="69" fillId="36" borderId="24" applyNumberFormat="0" applyAlignment="0" applyProtection="0"/>
    <xf numFmtId="0" fontId="69" fillId="36" borderId="24" applyNumberFormat="0" applyAlignment="0" applyProtection="0"/>
    <xf numFmtId="0" fontId="69" fillId="36" borderId="24" applyNumberFormat="0" applyAlignment="0" applyProtection="0"/>
    <xf numFmtId="0" fontId="69" fillId="36" borderId="24" applyNumberFormat="0" applyAlignment="0" applyProtection="0"/>
    <xf numFmtId="0" fontId="69" fillId="36" borderId="24" applyNumberFormat="0" applyAlignment="0" applyProtection="0"/>
    <xf numFmtId="0" fontId="69" fillId="36" borderId="24" applyNumberFormat="0" applyAlignment="0" applyProtection="0"/>
    <xf numFmtId="0" fontId="69" fillId="36" borderId="24" applyNumberFormat="0" applyAlignment="0" applyProtection="0"/>
    <xf numFmtId="0" fontId="69" fillId="36" borderId="24" applyNumberForma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0" fontId="26" fillId="36" borderId="15" applyNumberFormat="0" applyAlignment="0" applyProtection="0"/>
    <xf numFmtId="0" fontId="101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102" fillId="0" borderId="0" applyNumberFormat="0" applyFill="0" applyBorder="0" applyAlignment="0" applyProtection="0">
      <alignment vertical="top"/>
      <protection locked="0"/>
    </xf>
    <xf numFmtId="0" fontId="103" fillId="0" borderId="0" applyNumberFormat="0" applyFill="0" applyBorder="0" applyAlignment="0" applyProtection="0">
      <alignment vertical="top"/>
      <protection locked="0"/>
    </xf>
    <xf numFmtId="0" fontId="103" fillId="0" borderId="0" applyNumberFormat="0" applyFill="0" applyBorder="0" applyAlignment="0" applyProtection="0">
      <alignment vertical="top"/>
      <protection locked="0"/>
    </xf>
    <xf numFmtId="203" fontId="104" fillId="0" borderId="4">
      <alignment vertical="top" wrapText="1"/>
    </xf>
    <xf numFmtId="4" fontId="105" fillId="0" borderId="4">
      <alignment horizontal="left" vertical="center"/>
    </xf>
    <xf numFmtId="4" fontId="105" fillId="0" borderId="4"/>
    <xf numFmtId="4" fontId="105" fillId="12" borderId="4"/>
    <xf numFmtId="4" fontId="105" fillId="51" borderId="4"/>
    <xf numFmtId="4" fontId="106" fillId="52" borderId="4"/>
    <xf numFmtId="4" fontId="107" fillId="5" borderId="4"/>
    <xf numFmtId="4" fontId="108" fillId="0" borderId="4">
      <alignment horizontal="center" wrapText="1"/>
    </xf>
    <xf numFmtId="203" fontId="105" fillId="0" borderId="4"/>
    <xf numFmtId="203" fontId="104" fillId="0" borderId="4">
      <alignment horizontal="center" vertical="center" wrapText="1"/>
    </xf>
    <xf numFmtId="203" fontId="104" fillId="0" borderId="4">
      <alignment vertical="top" wrapText="1"/>
    </xf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109" fillId="0" borderId="0" applyBorder="0">
      <alignment horizontal="center" vertical="center" wrapText="1"/>
    </xf>
    <xf numFmtId="0" fontId="50" fillId="0" borderId="18" applyNumberFormat="0" applyFill="0" applyAlignment="0" applyProtection="0"/>
    <xf numFmtId="0" fontId="50" fillId="0" borderId="18" applyNumberFormat="0" applyFill="0" applyAlignment="0" applyProtection="0"/>
    <xf numFmtId="0" fontId="50" fillId="0" borderId="18" applyNumberFormat="0" applyFill="0" applyAlignment="0" applyProtection="0"/>
    <xf numFmtId="0" fontId="50" fillId="0" borderId="18" applyNumberFormat="0" applyFill="0" applyAlignment="0" applyProtection="0"/>
    <xf numFmtId="0" fontId="50" fillId="0" borderId="18" applyNumberFormat="0" applyFill="0" applyAlignment="0" applyProtection="0"/>
    <xf numFmtId="0" fontId="50" fillId="0" borderId="18" applyNumberFormat="0" applyFill="0" applyAlignment="0" applyProtection="0"/>
    <xf numFmtId="0" fontId="50" fillId="0" borderId="18" applyNumberFormat="0" applyFill="0" applyAlignment="0" applyProtection="0"/>
    <xf numFmtId="0" fontId="50" fillId="0" borderId="18" applyNumberFormat="0" applyFill="0" applyAlignment="0" applyProtection="0"/>
    <xf numFmtId="0" fontId="50" fillId="0" borderId="18" applyNumberFormat="0" applyFill="0" applyAlignment="0" applyProtection="0"/>
    <xf numFmtId="0" fontId="50" fillId="0" borderId="18" applyNumberFormat="0" applyFill="0" applyAlignment="0" applyProtection="0"/>
    <xf numFmtId="0" fontId="50" fillId="0" borderId="18" applyNumberFormat="0" applyFill="0" applyAlignment="0" applyProtection="0"/>
    <xf numFmtId="0" fontId="50" fillId="0" borderId="18" applyNumberFormat="0" applyFill="0" applyAlignment="0" applyProtection="0"/>
    <xf numFmtId="0" fontId="50" fillId="0" borderId="18" applyNumberFormat="0" applyFill="0" applyAlignment="0" applyProtection="0"/>
    <xf numFmtId="0" fontId="50" fillId="0" borderId="18" applyNumberFormat="0" applyFill="0" applyAlignment="0" applyProtection="0"/>
    <xf numFmtId="0" fontId="50" fillId="0" borderId="18" applyNumberFormat="0" applyFill="0" applyAlignment="0" applyProtection="0"/>
    <xf numFmtId="0" fontId="50" fillId="0" borderId="18" applyNumberFormat="0" applyFill="0" applyAlignment="0" applyProtection="0"/>
    <xf numFmtId="0" fontId="50" fillId="0" borderId="18" applyNumberFormat="0" applyFill="0" applyAlignment="0" applyProtection="0"/>
    <xf numFmtId="0" fontId="50" fillId="0" borderId="18" applyNumberFormat="0" applyFill="0" applyAlignment="0" applyProtection="0"/>
    <xf numFmtId="0" fontId="50" fillId="0" borderId="18" applyNumberFormat="0" applyFill="0" applyAlignment="0" applyProtection="0"/>
    <xf numFmtId="0" fontId="50" fillId="0" borderId="18" applyNumberFormat="0" applyFill="0" applyAlignment="0" applyProtection="0"/>
    <xf numFmtId="0" fontId="50" fillId="0" borderId="18" applyNumberFormat="0" applyFill="0" applyAlignment="0" applyProtection="0"/>
    <xf numFmtId="0" fontId="50" fillId="0" borderId="18" applyNumberFormat="0" applyFill="0" applyAlignment="0" applyProtection="0"/>
    <xf numFmtId="0" fontId="50" fillId="0" borderId="18" applyNumberFormat="0" applyFill="0" applyAlignment="0" applyProtection="0"/>
    <xf numFmtId="0" fontId="50" fillId="0" borderId="18" applyNumberFormat="0" applyFill="0" applyAlignment="0" applyProtection="0"/>
    <xf numFmtId="0" fontId="50" fillId="0" borderId="18" applyNumberFormat="0" applyFill="0" applyAlignment="0" applyProtection="0"/>
    <xf numFmtId="0" fontId="51" fillId="0" borderId="19" applyNumberFormat="0" applyFill="0" applyAlignment="0" applyProtection="0"/>
    <xf numFmtId="0" fontId="51" fillId="0" borderId="19" applyNumberFormat="0" applyFill="0" applyAlignment="0" applyProtection="0"/>
    <xf numFmtId="0" fontId="51" fillId="0" borderId="19" applyNumberFormat="0" applyFill="0" applyAlignment="0" applyProtection="0"/>
    <xf numFmtId="0" fontId="51" fillId="0" borderId="19" applyNumberFormat="0" applyFill="0" applyAlignment="0" applyProtection="0"/>
    <xf numFmtId="0" fontId="51" fillId="0" borderId="19" applyNumberFormat="0" applyFill="0" applyAlignment="0" applyProtection="0"/>
    <xf numFmtId="0" fontId="51" fillId="0" borderId="19" applyNumberFormat="0" applyFill="0" applyAlignment="0" applyProtection="0"/>
    <xf numFmtId="0" fontId="51" fillId="0" borderId="19" applyNumberFormat="0" applyFill="0" applyAlignment="0" applyProtection="0"/>
    <xf numFmtId="0" fontId="51" fillId="0" borderId="19" applyNumberFormat="0" applyFill="0" applyAlignment="0" applyProtection="0"/>
    <xf numFmtId="0" fontId="51" fillId="0" borderId="19" applyNumberFormat="0" applyFill="0" applyAlignment="0" applyProtection="0"/>
    <xf numFmtId="0" fontId="51" fillId="0" borderId="19" applyNumberFormat="0" applyFill="0" applyAlignment="0" applyProtection="0"/>
    <xf numFmtId="0" fontId="51" fillId="0" borderId="19" applyNumberFormat="0" applyFill="0" applyAlignment="0" applyProtection="0"/>
    <xf numFmtId="0" fontId="51" fillId="0" borderId="19" applyNumberFormat="0" applyFill="0" applyAlignment="0" applyProtection="0"/>
    <xf numFmtId="0" fontId="51" fillId="0" borderId="19" applyNumberFormat="0" applyFill="0" applyAlignment="0" applyProtection="0"/>
    <xf numFmtId="0" fontId="51" fillId="0" borderId="19" applyNumberFormat="0" applyFill="0" applyAlignment="0" applyProtection="0"/>
    <xf numFmtId="0" fontId="51" fillId="0" borderId="19" applyNumberFormat="0" applyFill="0" applyAlignment="0" applyProtection="0"/>
    <xf numFmtId="0" fontId="51" fillId="0" borderId="19" applyNumberFormat="0" applyFill="0" applyAlignment="0" applyProtection="0"/>
    <xf numFmtId="0" fontId="51" fillId="0" borderId="19" applyNumberFormat="0" applyFill="0" applyAlignment="0" applyProtection="0"/>
    <xf numFmtId="0" fontId="51" fillId="0" borderId="19" applyNumberFormat="0" applyFill="0" applyAlignment="0" applyProtection="0"/>
    <xf numFmtId="0" fontId="51" fillId="0" borderId="19" applyNumberFormat="0" applyFill="0" applyAlignment="0" applyProtection="0"/>
    <xf numFmtId="0" fontId="51" fillId="0" borderId="19" applyNumberFormat="0" applyFill="0" applyAlignment="0" applyProtection="0"/>
    <xf numFmtId="0" fontId="51" fillId="0" borderId="19" applyNumberFormat="0" applyFill="0" applyAlignment="0" applyProtection="0"/>
    <xf numFmtId="0" fontId="51" fillId="0" borderId="19" applyNumberFormat="0" applyFill="0" applyAlignment="0" applyProtection="0"/>
    <xf numFmtId="0" fontId="51" fillId="0" borderId="19" applyNumberFormat="0" applyFill="0" applyAlignment="0" applyProtection="0"/>
    <xf numFmtId="0" fontId="51" fillId="0" borderId="19" applyNumberFormat="0" applyFill="0" applyAlignment="0" applyProtection="0"/>
    <xf numFmtId="0" fontId="51" fillId="0" borderId="19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2" fillId="0" borderId="2" applyBorder="0">
      <alignment horizontal="center" vertical="center" wrapText="1"/>
    </xf>
    <xf numFmtId="180" fontId="31" fillId="16" borderId="14"/>
    <xf numFmtId="4" fontId="9" fillId="6" borderId="4" applyBorder="0">
      <alignment horizontal="right"/>
    </xf>
    <xf numFmtId="49" fontId="113" fillId="0" borderId="0" applyBorder="0">
      <alignment vertical="center"/>
    </xf>
    <xf numFmtId="0" fontId="95" fillId="0" borderId="28" applyNumberFormat="0" applyFill="0" applyAlignment="0" applyProtection="0"/>
    <xf numFmtId="0" fontId="95" fillId="0" borderId="28" applyNumberFormat="0" applyFill="0" applyAlignment="0" applyProtection="0"/>
    <xf numFmtId="0" fontId="95" fillId="0" borderId="28" applyNumberFormat="0" applyFill="0" applyAlignment="0" applyProtection="0"/>
    <xf numFmtId="0" fontId="95" fillId="0" borderId="28" applyNumberFormat="0" applyFill="0" applyAlignment="0" applyProtection="0"/>
    <xf numFmtId="0" fontId="95" fillId="0" borderId="28" applyNumberFormat="0" applyFill="0" applyAlignment="0" applyProtection="0"/>
    <xf numFmtId="0" fontId="95" fillId="0" borderId="28" applyNumberFormat="0" applyFill="0" applyAlignment="0" applyProtection="0"/>
    <xf numFmtId="0" fontId="95" fillId="0" borderId="28" applyNumberFormat="0" applyFill="0" applyAlignment="0" applyProtection="0"/>
    <xf numFmtId="0" fontId="95" fillId="0" borderId="28" applyNumberFormat="0" applyFill="0" applyAlignment="0" applyProtection="0"/>
    <xf numFmtId="0" fontId="95" fillId="0" borderId="28" applyNumberFormat="0" applyFill="0" applyAlignment="0" applyProtection="0"/>
    <xf numFmtId="0" fontId="95" fillId="0" borderId="28" applyNumberFormat="0" applyFill="0" applyAlignment="0" applyProtection="0"/>
    <xf numFmtId="0" fontId="95" fillId="0" borderId="28" applyNumberFormat="0" applyFill="0" applyAlignment="0" applyProtection="0"/>
    <xf numFmtId="0" fontId="95" fillId="0" borderId="28" applyNumberFormat="0" applyFill="0" applyAlignment="0" applyProtection="0"/>
    <xf numFmtId="0" fontId="95" fillId="0" borderId="28" applyNumberFormat="0" applyFill="0" applyAlignment="0" applyProtection="0"/>
    <xf numFmtId="0" fontId="95" fillId="0" borderId="28" applyNumberFormat="0" applyFill="0" applyAlignment="0" applyProtection="0"/>
    <xf numFmtId="0" fontId="95" fillId="0" borderId="28" applyNumberFormat="0" applyFill="0" applyAlignment="0" applyProtection="0"/>
    <xf numFmtId="0" fontId="95" fillId="0" borderId="28" applyNumberFormat="0" applyFill="0" applyAlignment="0" applyProtection="0"/>
    <xf numFmtId="0" fontId="95" fillId="0" borderId="28" applyNumberFormat="0" applyFill="0" applyAlignment="0" applyProtection="0"/>
    <xf numFmtId="0" fontId="95" fillId="0" borderId="28" applyNumberFormat="0" applyFill="0" applyAlignment="0" applyProtection="0"/>
    <xf numFmtId="0" fontId="95" fillId="0" borderId="28" applyNumberFormat="0" applyFill="0" applyAlignment="0" applyProtection="0"/>
    <xf numFmtId="0" fontId="95" fillId="0" borderId="28" applyNumberFormat="0" applyFill="0" applyAlignment="0" applyProtection="0"/>
    <xf numFmtId="0" fontId="95" fillId="0" borderId="28" applyNumberFormat="0" applyFill="0" applyAlignment="0" applyProtection="0"/>
    <xf numFmtId="0" fontId="95" fillId="0" borderId="28" applyNumberFormat="0" applyFill="0" applyAlignment="0" applyProtection="0"/>
    <xf numFmtId="0" fontId="95" fillId="0" borderId="28" applyNumberFormat="0" applyFill="0" applyAlignment="0" applyProtection="0"/>
    <xf numFmtId="0" fontId="95" fillId="0" borderId="28" applyNumberFormat="0" applyFill="0" applyAlignment="0" applyProtection="0"/>
    <xf numFmtId="0" fontId="95" fillId="0" borderId="28" applyNumberFormat="0" applyFill="0" applyAlignment="0" applyProtection="0"/>
    <xf numFmtId="3" fontId="31" fillId="0" borderId="4" applyBorder="0">
      <alignment vertical="center"/>
    </xf>
    <xf numFmtId="0" fontId="65" fillId="0" borderId="13" applyNumberFormat="0" applyFill="0" applyAlignment="0" applyProtection="0"/>
    <xf numFmtId="0" fontId="65" fillId="0" borderId="13" applyNumberFormat="0" applyFill="0" applyAlignment="0" applyProtection="0"/>
    <xf numFmtId="0" fontId="65" fillId="0" borderId="13" applyNumberFormat="0" applyFill="0" applyAlignment="0" applyProtection="0"/>
    <xf numFmtId="0" fontId="65" fillId="0" borderId="13" applyNumberFormat="0" applyFill="0" applyAlignment="0" applyProtection="0"/>
    <xf numFmtId="0" fontId="65" fillId="0" borderId="13" applyNumberFormat="0" applyFill="0" applyAlignment="0" applyProtection="0"/>
    <xf numFmtId="0" fontId="65" fillId="0" borderId="13" applyNumberFormat="0" applyFill="0" applyAlignment="0" applyProtection="0"/>
    <xf numFmtId="0" fontId="65" fillId="0" borderId="13" applyNumberFormat="0" applyFill="0" applyAlignment="0" applyProtection="0"/>
    <xf numFmtId="0" fontId="65" fillId="0" borderId="13" applyNumberFormat="0" applyFill="0" applyAlignment="0" applyProtection="0"/>
    <xf numFmtId="0" fontId="65" fillId="0" borderId="13" applyNumberFormat="0" applyFill="0" applyAlignment="0" applyProtection="0"/>
    <xf numFmtId="0" fontId="65" fillId="0" borderId="13" applyNumberFormat="0" applyFill="0" applyAlignment="0" applyProtection="0"/>
    <xf numFmtId="0" fontId="27" fillId="37" borderId="16" applyNumberFormat="0" applyAlignment="0" applyProtection="0"/>
    <xf numFmtId="0" fontId="27" fillId="37" borderId="16" applyNumberFormat="0" applyAlignment="0" applyProtection="0"/>
    <xf numFmtId="0" fontId="27" fillId="37" borderId="16" applyNumberFormat="0" applyAlignment="0" applyProtection="0"/>
    <xf numFmtId="0" fontId="27" fillId="37" borderId="16" applyNumberFormat="0" applyAlignment="0" applyProtection="0"/>
    <xf numFmtId="0" fontId="27" fillId="37" borderId="16" applyNumberFormat="0" applyAlignment="0" applyProtection="0"/>
    <xf numFmtId="0" fontId="27" fillId="37" borderId="16" applyNumberFormat="0" applyAlignment="0" applyProtection="0"/>
    <xf numFmtId="0" fontId="27" fillId="37" borderId="16" applyNumberFormat="0" applyAlignment="0" applyProtection="0"/>
    <xf numFmtId="0" fontId="27" fillId="37" borderId="16" applyNumberFormat="0" applyAlignment="0" applyProtection="0"/>
    <xf numFmtId="0" fontId="27" fillId="37" borderId="16" applyNumberFormat="0" applyAlignment="0" applyProtection="0"/>
    <xf numFmtId="0" fontId="27" fillId="37" borderId="16" applyNumberFormat="0" applyAlignment="0" applyProtection="0"/>
    <xf numFmtId="0" fontId="27" fillId="37" borderId="16" applyNumberFormat="0" applyAlignment="0" applyProtection="0"/>
    <xf numFmtId="0" fontId="27" fillId="37" borderId="16" applyNumberFormat="0" applyAlignment="0" applyProtection="0"/>
    <xf numFmtId="0" fontId="27" fillId="37" borderId="16" applyNumberFormat="0" applyAlignment="0" applyProtection="0"/>
    <xf numFmtId="0" fontId="27" fillId="37" borderId="16" applyNumberFormat="0" applyAlignment="0" applyProtection="0"/>
    <xf numFmtId="0" fontId="27" fillId="37" borderId="16" applyNumberFormat="0" applyAlignment="0" applyProtection="0"/>
    <xf numFmtId="0" fontId="27" fillId="37" borderId="16" applyNumberFormat="0" applyAlignment="0" applyProtection="0"/>
    <xf numFmtId="0" fontId="27" fillId="37" borderId="16" applyNumberFormat="0" applyAlignment="0" applyProtection="0"/>
    <xf numFmtId="0" fontId="27" fillId="37" borderId="16" applyNumberFormat="0" applyAlignment="0" applyProtection="0"/>
    <xf numFmtId="0" fontId="27" fillId="37" borderId="16" applyNumberFormat="0" applyAlignment="0" applyProtection="0"/>
    <xf numFmtId="0" fontId="27" fillId="37" borderId="16" applyNumberFormat="0" applyAlignment="0" applyProtection="0"/>
    <xf numFmtId="0" fontId="27" fillId="37" borderId="16" applyNumberFormat="0" applyAlignment="0" applyProtection="0"/>
    <xf numFmtId="0" fontId="27" fillId="37" borderId="16" applyNumberFormat="0" applyAlignment="0" applyProtection="0"/>
    <xf numFmtId="0" fontId="27" fillId="37" borderId="16" applyNumberFormat="0" applyAlignment="0" applyProtection="0"/>
    <xf numFmtId="0" fontId="27" fillId="37" borderId="16" applyNumberFormat="0" applyAlignment="0" applyProtection="0"/>
    <xf numFmtId="0" fontId="27" fillId="37" borderId="16" applyNumberFormat="0" applyAlignment="0" applyProtection="0"/>
    <xf numFmtId="0" fontId="2" fillId="0" borderId="0">
      <alignment wrapText="1"/>
    </xf>
    <xf numFmtId="0" fontId="111" fillId="0" borderId="0">
      <alignment horizontal="center" vertical="top" wrapText="1"/>
    </xf>
    <xf numFmtId="0" fontId="114" fillId="0" borderId="0">
      <alignment horizontal="centerContinuous" vertical="center" wrapText="1"/>
    </xf>
    <xf numFmtId="0" fontId="114" fillId="0" borderId="0">
      <alignment horizontal="centerContinuous" vertical="center" wrapText="1"/>
    </xf>
    <xf numFmtId="174" fontId="111" fillId="0" borderId="0">
      <alignment horizontal="center" vertical="top"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0" fontId="65" fillId="2" borderId="0" applyFill="0">
      <alignment wrapText="1"/>
    </xf>
    <xf numFmtId="205" fontId="3" fillId="2" borderId="4">
      <alignment wrapText="1"/>
    </xf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164" fontId="115" fillId="0" borderId="0"/>
    <xf numFmtId="0" fontId="64" fillId="39" borderId="0" applyNumberFormat="0" applyBorder="0" applyAlignment="0" applyProtection="0"/>
    <xf numFmtId="0" fontId="64" fillId="39" borderId="0" applyNumberFormat="0" applyBorder="0" applyAlignment="0" applyProtection="0"/>
    <xf numFmtId="0" fontId="64" fillId="39" borderId="0" applyNumberFormat="0" applyBorder="0" applyAlignment="0" applyProtection="0"/>
    <xf numFmtId="0" fontId="64" fillId="39" borderId="0" applyNumberFormat="0" applyBorder="0" applyAlignment="0" applyProtection="0"/>
    <xf numFmtId="0" fontId="64" fillId="39" borderId="0" applyNumberFormat="0" applyBorder="0" applyAlignment="0" applyProtection="0"/>
    <xf numFmtId="0" fontId="64" fillId="39" borderId="0" applyNumberFormat="0" applyBorder="0" applyAlignment="0" applyProtection="0"/>
    <xf numFmtId="0" fontId="64" fillId="39" borderId="0" applyNumberFormat="0" applyBorder="0" applyAlignment="0" applyProtection="0"/>
    <xf numFmtId="0" fontId="64" fillId="39" borderId="0" applyNumberFormat="0" applyBorder="0" applyAlignment="0" applyProtection="0"/>
    <xf numFmtId="0" fontId="64" fillId="39" borderId="0" applyNumberFormat="0" applyBorder="0" applyAlignment="0" applyProtection="0"/>
    <xf numFmtId="0" fontId="64" fillId="39" borderId="0" applyNumberFormat="0" applyBorder="0" applyAlignment="0" applyProtection="0"/>
    <xf numFmtId="0" fontId="64" fillId="39" borderId="0" applyNumberFormat="0" applyBorder="0" applyAlignment="0" applyProtection="0"/>
    <xf numFmtId="0" fontId="64" fillId="39" borderId="0" applyNumberFormat="0" applyBorder="0" applyAlignment="0" applyProtection="0"/>
    <xf numFmtId="0" fontId="64" fillId="39" borderId="0" applyNumberFormat="0" applyBorder="0" applyAlignment="0" applyProtection="0"/>
    <xf numFmtId="0" fontId="64" fillId="39" borderId="0" applyNumberFormat="0" applyBorder="0" applyAlignment="0" applyProtection="0"/>
    <xf numFmtId="0" fontId="64" fillId="39" borderId="0" applyNumberFormat="0" applyBorder="0" applyAlignment="0" applyProtection="0"/>
    <xf numFmtId="0" fontId="64" fillId="39" borderId="0" applyNumberFormat="0" applyBorder="0" applyAlignment="0" applyProtection="0"/>
    <xf numFmtId="0" fontId="64" fillId="39" borderId="0" applyNumberFormat="0" applyBorder="0" applyAlignment="0" applyProtection="0"/>
    <xf numFmtId="49" fontId="100" fillId="0" borderId="4">
      <alignment horizontal="right" vertical="top" wrapText="1"/>
    </xf>
    <xf numFmtId="168" fontId="116" fillId="0" borderId="0">
      <alignment horizontal="right" vertical="top" wrapText="1"/>
    </xf>
    <xf numFmtId="49" fontId="9" fillId="0" borderId="0" applyBorder="0">
      <alignment vertical="top"/>
    </xf>
    <xf numFmtId="0" fontId="117" fillId="0" borderId="0"/>
    <xf numFmtId="0" fontId="7" fillId="0" borderId="0"/>
    <xf numFmtId="0" fontId="1" fillId="0" borderId="0"/>
    <xf numFmtId="0" fontId="117" fillId="0" borderId="0"/>
    <xf numFmtId="0" fontId="1" fillId="0" borderId="0"/>
    <xf numFmtId="0" fontId="19" fillId="0" borderId="0"/>
    <xf numFmtId="0" fontId="118" fillId="0" borderId="0"/>
    <xf numFmtId="0" fontId="2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9" fillId="0" borderId="0"/>
    <xf numFmtId="49" fontId="9" fillId="0" borderId="0" applyBorder="0">
      <alignment vertical="top"/>
    </xf>
    <xf numFmtId="49" fontId="9" fillId="0" borderId="0" applyBorder="0">
      <alignment vertical="top"/>
    </xf>
    <xf numFmtId="49" fontId="9" fillId="0" borderId="0" applyBorder="0">
      <alignment vertical="top"/>
    </xf>
    <xf numFmtId="0" fontId="19" fillId="0" borderId="0"/>
    <xf numFmtId="0" fontId="19" fillId="0" borderId="0"/>
    <xf numFmtId="0" fontId="7" fillId="0" borderId="0"/>
    <xf numFmtId="0" fontId="7" fillId="0" borderId="0"/>
    <xf numFmtId="0" fontId="2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9" fontId="9" fillId="0" borderId="0" applyBorder="0">
      <alignment vertical="top"/>
    </xf>
    <xf numFmtId="49" fontId="9" fillId="0" borderId="0" applyBorder="0">
      <alignment vertical="top"/>
    </xf>
    <xf numFmtId="0" fontId="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49" fontId="9" fillId="0" borderId="0" applyBorder="0">
      <alignment vertical="top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" fillId="0" borderId="0"/>
    <xf numFmtId="49" fontId="9" fillId="0" borderId="0" applyBorder="0">
      <alignment vertical="top"/>
    </xf>
    <xf numFmtId="0" fontId="119" fillId="0" borderId="0"/>
    <xf numFmtId="0" fontId="119" fillId="0" borderId="0"/>
    <xf numFmtId="49" fontId="9" fillId="0" borderId="0" applyBorder="0">
      <alignment vertical="top"/>
    </xf>
    <xf numFmtId="0" fontId="120" fillId="0" borderId="0"/>
    <xf numFmtId="49" fontId="9" fillId="0" borderId="0" applyBorder="0">
      <alignment vertical="top"/>
    </xf>
    <xf numFmtId="49" fontId="9" fillId="0" borderId="0" applyBorder="0">
      <alignment vertical="top"/>
    </xf>
    <xf numFmtId="49" fontId="9" fillId="0" borderId="0" applyBorder="0">
      <alignment vertical="top"/>
    </xf>
    <xf numFmtId="49" fontId="9" fillId="0" borderId="0" applyBorder="0">
      <alignment vertical="top"/>
    </xf>
    <xf numFmtId="49" fontId="9" fillId="0" borderId="0" applyBorder="0">
      <alignment vertical="top"/>
    </xf>
    <xf numFmtId="49" fontId="9" fillId="0" borderId="0" applyBorder="0">
      <alignment vertical="top"/>
    </xf>
    <xf numFmtId="49" fontId="9" fillId="0" borderId="0" applyBorder="0">
      <alignment vertical="top"/>
    </xf>
    <xf numFmtId="49" fontId="9" fillId="0" borderId="0" applyBorder="0">
      <alignment vertical="top"/>
    </xf>
    <xf numFmtId="49" fontId="9" fillId="0" borderId="0" applyBorder="0">
      <alignment vertical="top"/>
    </xf>
    <xf numFmtId="0" fontId="2" fillId="0" borderId="0"/>
    <xf numFmtId="1" fontId="121" fillId="0" borderId="4">
      <alignment horizontal="left" vertical="center"/>
    </xf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" fillId="0" borderId="0" applyFont="0" applyFill="0" applyBorder="0" applyProtection="0">
      <alignment horizontal="center" vertical="center" wrapText="1"/>
    </xf>
    <xf numFmtId="0" fontId="2" fillId="0" borderId="0" applyFont="0" applyFill="0" applyBorder="0" applyProtection="0">
      <alignment horizontal="center" vertical="center" wrapText="1"/>
    </xf>
    <xf numFmtId="0" fontId="2" fillId="0" borderId="0" applyFont="0" applyFill="0" applyBorder="0" applyProtection="0">
      <alignment horizontal="center" vertical="center" wrapText="1"/>
    </xf>
    <xf numFmtId="0" fontId="2" fillId="0" borderId="0" applyFont="0" applyFill="0" applyBorder="0" applyProtection="0">
      <alignment horizontal="center" vertical="center" wrapText="1"/>
    </xf>
    <xf numFmtId="0" fontId="2" fillId="0" borderId="0" applyNumberFormat="0" applyFont="0" applyFill="0" applyBorder="0" applyProtection="0">
      <alignment horizontal="justify" vertical="center" wrapText="1"/>
    </xf>
    <xf numFmtId="0" fontId="2" fillId="0" borderId="0" applyNumberFormat="0" applyFont="0" applyFill="0" applyBorder="0" applyProtection="0">
      <alignment horizontal="justify" vertical="center" wrapText="1"/>
    </xf>
    <xf numFmtId="0" fontId="2" fillId="0" borderId="0" applyNumberFormat="0" applyFont="0" applyFill="0" applyBorder="0" applyProtection="0">
      <alignment horizontal="justify" vertical="center" wrapText="1"/>
    </xf>
    <xf numFmtId="0" fontId="2" fillId="0" borderId="0" applyNumberFormat="0" applyFont="0" applyFill="0" applyBorder="0" applyProtection="0">
      <alignment horizontal="justify" vertical="center" wrapText="1"/>
    </xf>
    <xf numFmtId="203" fontId="122" fillId="0" borderId="4">
      <alignment vertical="top"/>
    </xf>
    <xf numFmtId="168" fontId="123" fillId="6" borderId="12" applyNumberFormat="0" applyBorder="0" applyAlignment="0">
      <alignment vertical="center"/>
      <protection locked="0"/>
    </xf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" fillId="40" borderId="23" applyNumberFormat="0" applyFont="0" applyAlignment="0" applyProtection="0"/>
    <xf numFmtId="0" fontId="2" fillId="40" borderId="23" applyNumberFormat="0" applyFont="0" applyAlignment="0" applyProtection="0"/>
    <xf numFmtId="0" fontId="2" fillId="40" borderId="23" applyNumberFormat="0" applyFont="0" applyAlignment="0" applyProtection="0"/>
    <xf numFmtId="0" fontId="2" fillId="40" borderId="23" applyNumberFormat="0" applyFont="0" applyAlignment="0" applyProtection="0"/>
    <xf numFmtId="0" fontId="2" fillId="40" borderId="23" applyNumberFormat="0" applyFont="0" applyAlignment="0" applyProtection="0"/>
    <xf numFmtId="0" fontId="2" fillId="40" borderId="23" applyNumberFormat="0" applyFont="0" applyAlignment="0" applyProtection="0"/>
    <xf numFmtId="0" fontId="2" fillId="40" borderId="23" applyNumberFormat="0" applyFont="0" applyAlignment="0" applyProtection="0"/>
    <xf numFmtId="0" fontId="2" fillId="40" borderId="23" applyNumberFormat="0" applyFont="0" applyAlignment="0" applyProtection="0"/>
    <xf numFmtId="0" fontId="2" fillId="40" borderId="23" applyNumberFormat="0" applyFont="0" applyAlignment="0" applyProtection="0"/>
    <xf numFmtId="0" fontId="2" fillId="40" borderId="23" applyNumberFormat="0" applyFont="0" applyAlignment="0" applyProtection="0"/>
    <xf numFmtId="0" fontId="2" fillId="40" borderId="23" applyNumberFormat="0" applyFont="0" applyAlignment="0" applyProtection="0"/>
    <xf numFmtId="0" fontId="2" fillId="40" borderId="23" applyNumberFormat="0" applyFont="0" applyAlignment="0" applyProtection="0"/>
    <xf numFmtId="0" fontId="2" fillId="40" borderId="23" applyNumberFormat="0" applyFont="0" applyAlignment="0" applyProtection="0"/>
    <xf numFmtId="0" fontId="2" fillId="40" borderId="23" applyNumberFormat="0" applyFont="0" applyAlignment="0" applyProtection="0"/>
    <xf numFmtId="0" fontId="2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0" fontId="7" fillId="40" borderId="23" applyNumberFormat="0" applyFont="0" applyAlignment="0" applyProtection="0"/>
    <xf numFmtId="49" fontId="106" fillId="0" borderId="7">
      <alignment horizontal="lef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9" fontId="124" fillId="0" borderId="4"/>
    <xf numFmtId="0" fontId="2" fillId="0" borderId="4" applyNumberFormat="0" applyFont="0" applyFill="0" applyAlignment="0" applyProtection="0"/>
    <xf numFmtId="3" fontId="125" fillId="53" borderId="7">
      <alignment horizontal="justify" vertical="center"/>
    </xf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61" fillId="0" borderId="21" applyNumberFormat="0" applyFill="0" applyAlignment="0" applyProtection="0"/>
    <xf numFmtId="0" fontId="10" fillId="0" borderId="0"/>
    <xf numFmtId="38" fontId="11" fillId="0" borderId="0">
      <alignment vertical="top"/>
    </xf>
    <xf numFmtId="172" fontId="11" fillId="0" borderId="0">
      <alignment vertical="top"/>
    </xf>
    <xf numFmtId="38" fontId="11" fillId="0" borderId="0">
      <alignment vertical="top"/>
    </xf>
    <xf numFmtId="174" fontId="10" fillId="0" borderId="0"/>
    <xf numFmtId="49" fontId="126" fillId="54" borderId="9" applyBorder="0" applyProtection="0">
      <alignment horizontal="left" vertical="center"/>
    </xf>
    <xf numFmtId="49" fontId="116" fillId="0" borderId="0"/>
    <xf numFmtId="49" fontId="127" fillId="0" borderId="0">
      <alignment vertical="top"/>
    </xf>
    <xf numFmtId="168" fontId="65" fillId="0" borderId="0" applyFill="0" applyBorder="0" applyAlignment="0" applyProtection="0"/>
    <xf numFmtId="168" fontId="65" fillId="0" borderId="0" applyFill="0" applyBorder="0" applyAlignment="0" applyProtection="0"/>
    <xf numFmtId="168" fontId="65" fillId="0" borderId="0" applyFill="0" applyBorder="0" applyAlignment="0" applyProtection="0"/>
    <xf numFmtId="168" fontId="65" fillId="0" borderId="0" applyFill="0" applyBorder="0" applyAlignment="0" applyProtection="0"/>
    <xf numFmtId="168" fontId="65" fillId="0" borderId="0" applyFill="0" applyBorder="0" applyAlignment="0" applyProtection="0"/>
    <xf numFmtId="168" fontId="65" fillId="0" borderId="0" applyFill="0" applyBorder="0" applyAlignment="0" applyProtection="0"/>
    <xf numFmtId="168" fontId="65" fillId="0" borderId="0" applyFill="0" applyBorder="0" applyAlignment="0" applyProtection="0"/>
    <xf numFmtId="168" fontId="65" fillId="0" borderId="0" applyFill="0" applyBorder="0" applyAlignment="0" applyProtection="0"/>
    <xf numFmtId="168" fontId="65" fillId="0" borderId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49" fontId="65" fillId="0" borderId="0">
      <alignment horizontal="center"/>
    </xf>
    <xf numFmtId="49" fontId="65" fillId="0" borderId="0">
      <alignment horizontal="center"/>
    </xf>
    <xf numFmtId="49" fontId="65" fillId="0" borderId="0">
      <alignment horizontal="center"/>
    </xf>
    <xf numFmtId="49" fontId="65" fillId="0" borderId="0">
      <alignment horizontal="center"/>
    </xf>
    <xf numFmtId="49" fontId="65" fillId="0" borderId="0">
      <alignment horizontal="center"/>
    </xf>
    <xf numFmtId="49" fontId="65" fillId="0" borderId="0">
      <alignment horizontal="center"/>
    </xf>
    <xf numFmtId="49" fontId="65" fillId="0" borderId="0">
      <alignment horizontal="center"/>
    </xf>
    <xf numFmtId="49" fontId="65" fillId="0" borderId="0">
      <alignment horizontal="center"/>
    </xf>
    <xf numFmtId="49" fontId="65" fillId="0" borderId="0">
      <alignment horizontal="center"/>
    </xf>
    <xf numFmtId="49" fontId="65" fillId="0" borderId="0">
      <alignment horizontal="center"/>
    </xf>
    <xf numFmtId="49" fontId="65" fillId="0" borderId="0">
      <alignment horizontal="center"/>
    </xf>
    <xf numFmtId="49" fontId="65" fillId="0" borderId="0">
      <alignment horizontal="center"/>
    </xf>
    <xf numFmtId="49" fontId="65" fillId="0" borderId="0">
      <alignment horizontal="center"/>
    </xf>
    <xf numFmtId="49" fontId="65" fillId="0" borderId="0">
      <alignment horizontal="center"/>
    </xf>
    <xf numFmtId="49" fontId="65" fillId="0" borderId="0">
      <alignment horizontal="center"/>
    </xf>
    <xf numFmtId="49" fontId="65" fillId="0" borderId="0">
      <alignment horizontal="center"/>
    </xf>
    <xf numFmtId="49" fontId="65" fillId="0" borderId="0">
      <alignment horizontal="center"/>
    </xf>
    <xf numFmtId="206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" fontId="65" fillId="0" borderId="0" applyFill="0" applyBorder="0" applyAlignment="0" applyProtection="0"/>
    <xf numFmtId="2" fontId="65" fillId="0" borderId="0" applyFill="0" applyBorder="0" applyAlignment="0" applyProtection="0"/>
    <xf numFmtId="2" fontId="65" fillId="0" borderId="0" applyFill="0" applyBorder="0" applyAlignment="0" applyProtection="0"/>
    <xf numFmtId="2" fontId="65" fillId="0" borderId="0" applyFill="0" applyBorder="0" applyAlignment="0" applyProtection="0"/>
    <xf numFmtId="2" fontId="65" fillId="0" borderId="0" applyFill="0" applyBorder="0" applyAlignment="0" applyProtection="0"/>
    <xf numFmtId="2" fontId="65" fillId="0" borderId="0" applyFill="0" applyBorder="0" applyAlignment="0" applyProtection="0"/>
    <xf numFmtId="2" fontId="65" fillId="0" borderId="0" applyFill="0" applyBorder="0" applyAlignment="0" applyProtection="0"/>
    <xf numFmtId="2" fontId="65" fillId="0" borderId="0" applyFill="0" applyBorder="0" applyAlignment="0" applyProtection="0"/>
    <xf numFmtId="2" fontId="65" fillId="0" borderId="0" applyFill="0" applyBorder="0" applyAlignment="0" applyProtection="0"/>
    <xf numFmtId="2" fontId="65" fillId="0" borderId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08" fontId="2" fillId="0" borderId="0" applyFont="0" applyFill="0" applyBorder="0" applyAlignment="0" applyProtection="0"/>
    <xf numFmtId="208" fontId="2" fillId="0" borderId="0" applyFont="0" applyFill="0" applyBorder="0" applyAlignment="0" applyProtection="0"/>
    <xf numFmtId="207" fontId="7" fillId="0" borderId="0" applyFont="0" applyFill="0" applyBorder="0" applyAlignment="0" applyProtection="0"/>
    <xf numFmtId="207" fontId="7" fillId="0" borderId="0" applyFont="0" applyFill="0" applyBorder="0" applyAlignment="0" applyProtection="0"/>
    <xf numFmtId="207" fontId="7" fillId="0" borderId="0" applyFont="0" applyFill="0" applyBorder="0" applyAlignment="0" applyProtection="0"/>
    <xf numFmtId="207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67" fontId="2" fillId="0" borderId="0" applyFont="0" applyFill="0" applyBorder="0" applyAlignment="0" applyProtection="0"/>
    <xf numFmtId="208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2" fillId="0" borderId="0" applyFont="0" applyFill="0" applyBorder="0" applyAlignment="0" applyProtection="0"/>
    <xf numFmtId="209" fontId="2" fillId="0" borderId="0" applyFont="0" applyFill="0" applyBorder="0" applyAlignment="0" applyProtection="0"/>
    <xf numFmtId="4" fontId="9" fillId="2" borderId="0" applyBorder="0">
      <alignment horizontal="right"/>
    </xf>
    <xf numFmtId="4" fontId="9" fillId="2" borderId="0" applyBorder="0">
      <alignment horizontal="right"/>
    </xf>
    <xf numFmtId="4" fontId="9" fillId="2" borderId="0" applyFont="0" applyBorder="0">
      <alignment horizontal="right"/>
    </xf>
    <xf numFmtId="4" fontId="9" fillId="2" borderId="0" applyBorder="0">
      <alignment horizontal="right"/>
    </xf>
    <xf numFmtId="4" fontId="9" fillId="9" borderId="1" applyBorder="0">
      <alignment horizontal="right"/>
    </xf>
    <xf numFmtId="4" fontId="9" fillId="9" borderId="1" applyBorder="0">
      <alignment horizontal="right"/>
    </xf>
    <xf numFmtId="4" fontId="9" fillId="2" borderId="4" applyFont="0" applyBorder="0">
      <alignment horizontal="right"/>
    </xf>
    <xf numFmtId="4" fontId="9" fillId="2" borderId="4" applyFont="0" applyBorder="0">
      <alignment horizontal="right"/>
    </xf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210" fontId="22" fillId="0" borderId="7">
      <alignment vertical="top" wrapText="1"/>
    </xf>
    <xf numFmtId="211" fontId="2" fillId="0" borderId="4" applyFont="0" applyFill="0" applyBorder="0" applyProtection="0">
      <alignment horizontal="center" vertical="center"/>
    </xf>
    <xf numFmtId="211" fontId="2" fillId="0" borderId="4" applyFont="0" applyFill="0" applyBorder="0" applyProtection="0">
      <alignment horizontal="center" vertical="center"/>
    </xf>
    <xf numFmtId="211" fontId="2" fillId="0" borderId="4" applyFont="0" applyFill="0" applyBorder="0" applyProtection="0">
      <alignment horizontal="center" vertical="center"/>
    </xf>
    <xf numFmtId="211" fontId="2" fillId="0" borderId="4" applyFont="0" applyFill="0" applyBorder="0" applyProtection="0">
      <alignment horizontal="center" vertical="center"/>
    </xf>
    <xf numFmtId="3" fontId="2" fillId="0" borderId="0" applyFont="0" applyBorder="0">
      <alignment horizontal="center"/>
    </xf>
    <xf numFmtId="212" fontId="16" fillId="0" borderId="0">
      <protection locked="0"/>
    </xf>
    <xf numFmtId="212" fontId="16" fillId="0" borderId="0">
      <protection locked="0"/>
    </xf>
    <xf numFmtId="49" fontId="104" fillId="0" borderId="4">
      <alignment horizontal="center" vertical="center" wrapText="1"/>
    </xf>
    <xf numFmtId="0" fontId="22" fillId="0" borderId="4" applyBorder="0">
      <alignment horizontal="center" vertical="center" wrapText="1"/>
    </xf>
    <xf numFmtId="49" fontId="104" fillId="0" borderId="4">
      <alignment horizontal="center" vertical="center" wrapText="1"/>
    </xf>
    <xf numFmtId="49" fontId="84" fillId="0" borderId="4" applyNumberFormat="0" applyFill="0" applyAlignment="0" applyProtection="0"/>
    <xf numFmtId="205" fontId="2" fillId="0" borderId="0"/>
    <xf numFmtId="0" fontId="7" fillId="0" borderId="0"/>
    <xf numFmtId="167" fontId="2" fillId="0" borderId="0" applyFont="0" applyFill="0" applyBorder="0" applyAlignment="0" applyProtection="0"/>
  </cellStyleXfs>
  <cellXfs count="12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vertical="center" wrapText="1"/>
    </xf>
    <xf numFmtId="0" fontId="2" fillId="0" borderId="0" xfId="0" applyFont="1" applyFill="1"/>
    <xf numFmtId="0" fontId="0" fillId="0" borderId="0" xfId="0" applyFill="1" applyBorder="1"/>
    <xf numFmtId="0" fontId="3" fillId="0" borderId="0" xfId="0" applyFont="1" applyFill="1"/>
    <xf numFmtId="167" fontId="0" fillId="0" borderId="0" xfId="2421" applyFont="1" applyAlignment="1">
      <alignment horizontal="center"/>
    </xf>
    <xf numFmtId="2" fontId="4" fillId="55" borderId="4" xfId="0" applyNumberFormat="1" applyFont="1" applyFill="1" applyBorder="1" applyAlignment="1">
      <alignment horizontal="center"/>
    </xf>
    <xf numFmtId="0" fontId="0" fillId="55" borderId="0" xfId="0" applyFont="1" applyFill="1"/>
    <xf numFmtId="0" fontId="0" fillId="55" borderId="0" xfId="0" applyFont="1" applyFill="1" applyAlignment="1">
      <alignment horizontal="center"/>
    </xf>
    <xf numFmtId="0" fontId="4" fillId="55" borderId="4" xfId="0" applyFont="1" applyFill="1" applyBorder="1" applyAlignment="1">
      <alignment horizontal="center"/>
    </xf>
    <xf numFmtId="2" fontId="4" fillId="55" borderId="4" xfId="0" applyNumberFormat="1" applyFont="1" applyFill="1" applyBorder="1" applyAlignment="1" applyProtection="1">
      <alignment horizontal="center"/>
    </xf>
    <xf numFmtId="2" fontId="4" fillId="55" borderId="4" xfId="0" applyNumberFormat="1" applyFont="1" applyFill="1" applyBorder="1" applyAlignment="1" applyProtection="1">
      <alignment horizontal="center"/>
      <protection locked="0"/>
    </xf>
    <xf numFmtId="2" fontId="4" fillId="55" borderId="6" xfId="0" applyNumberFormat="1" applyFont="1" applyFill="1" applyBorder="1" applyAlignment="1">
      <alignment horizontal="center"/>
    </xf>
    <xf numFmtId="0" fontId="4" fillId="55" borderId="10" xfId="0" applyFont="1" applyFill="1" applyBorder="1" applyAlignment="1">
      <alignment horizontal="center"/>
    </xf>
    <xf numFmtId="2" fontId="4" fillId="55" borderId="7" xfId="0" applyNumberFormat="1" applyFont="1" applyFill="1" applyBorder="1" applyAlignment="1">
      <alignment horizontal="center"/>
    </xf>
    <xf numFmtId="0" fontId="32" fillId="0" borderId="0" xfId="0" applyFont="1" applyFill="1" applyAlignment="1">
      <alignment vertical="center" wrapText="1"/>
    </xf>
    <xf numFmtId="2" fontId="5" fillId="55" borderId="4" xfId="0" applyNumberFormat="1" applyFont="1" applyFill="1" applyBorder="1" applyAlignment="1">
      <alignment horizontal="center"/>
    </xf>
    <xf numFmtId="2" fontId="4" fillId="55" borderId="32" xfId="0" applyNumberFormat="1" applyFont="1" applyFill="1" applyBorder="1" applyAlignment="1">
      <alignment horizontal="center"/>
    </xf>
    <xf numFmtId="2" fontId="4" fillId="55" borderId="36" xfId="0" applyNumberFormat="1" applyFont="1" applyFill="1" applyBorder="1" applyAlignment="1" applyProtection="1">
      <alignment horizontal="center"/>
      <protection locked="0"/>
    </xf>
    <xf numFmtId="0" fontId="6" fillId="55" borderId="5" xfId="1" applyFont="1" applyFill="1" applyBorder="1" applyAlignment="1" applyProtection="1">
      <alignment horizontal="right" wrapText="1"/>
      <protection locked="0"/>
    </xf>
    <xf numFmtId="0" fontId="6" fillId="55" borderId="5" xfId="1" applyFont="1" applyFill="1" applyBorder="1" applyAlignment="1" applyProtection="1">
      <alignment horizontal="right" vertical="center" wrapText="1"/>
      <protection locked="0"/>
    </xf>
    <xf numFmtId="0" fontId="4" fillId="55" borderId="5" xfId="1" applyFont="1" applyFill="1" applyBorder="1" applyAlignment="1" applyProtection="1">
      <alignment horizontal="left" vertical="center" wrapText="1"/>
      <protection locked="0"/>
    </xf>
    <xf numFmtId="0" fontId="5" fillId="55" borderId="5" xfId="1" applyFont="1" applyFill="1" applyBorder="1" applyAlignment="1" applyProtection="1">
      <alignment horizontal="left" vertical="center" wrapText="1"/>
      <protection locked="0"/>
    </xf>
    <xf numFmtId="0" fontId="6" fillId="55" borderId="39" xfId="1" applyFont="1" applyFill="1" applyBorder="1" applyAlignment="1" applyProtection="1">
      <alignment horizontal="right" wrapText="1"/>
      <protection locked="0"/>
    </xf>
    <xf numFmtId="2" fontId="5" fillId="55" borderId="44" xfId="0" applyNumberFormat="1" applyFont="1" applyFill="1" applyBorder="1" applyAlignment="1">
      <alignment horizontal="center"/>
    </xf>
    <xf numFmtId="2" fontId="5" fillId="55" borderId="45" xfId="0" applyNumberFormat="1" applyFont="1" applyFill="1" applyBorder="1" applyAlignment="1">
      <alignment horizontal="center"/>
    </xf>
    <xf numFmtId="2" fontId="5" fillId="55" borderId="45" xfId="0" applyNumberFormat="1" applyFont="1" applyFill="1" applyBorder="1" applyAlignment="1">
      <alignment horizontal="center" vertical="center" wrapText="1"/>
    </xf>
    <xf numFmtId="2" fontId="5" fillId="55" borderId="45" xfId="0" applyNumberFormat="1" applyFont="1" applyFill="1" applyBorder="1" applyAlignment="1"/>
    <xf numFmtId="2" fontId="5" fillId="55" borderId="45" xfId="0" applyNumberFormat="1" applyFont="1" applyFill="1" applyBorder="1" applyAlignment="1">
      <alignment vertical="center" wrapText="1"/>
    </xf>
    <xf numFmtId="2" fontId="5" fillId="55" borderId="45" xfId="0" applyNumberFormat="1" applyFont="1" applyFill="1" applyBorder="1" applyAlignment="1">
      <alignment horizontal="center" vertical="center"/>
    </xf>
    <xf numFmtId="2" fontId="4" fillId="55" borderId="45" xfId="0" applyNumberFormat="1" applyFont="1" applyFill="1" applyBorder="1" applyAlignment="1">
      <alignment horizontal="center"/>
    </xf>
    <xf numFmtId="2" fontId="5" fillId="55" borderId="45" xfId="0" applyNumberFormat="1" applyFont="1" applyFill="1" applyBorder="1" applyAlignment="1">
      <alignment horizontal="center" vertical="center" wrapText="1" shrinkToFit="1"/>
    </xf>
    <xf numFmtId="2" fontId="5" fillId="55" borderId="46" xfId="0" applyNumberFormat="1" applyFont="1" applyFill="1" applyBorder="1" applyAlignment="1">
      <alignment horizontal="center"/>
    </xf>
    <xf numFmtId="2" fontId="5" fillId="55" borderId="42" xfId="0" applyNumberFormat="1" applyFont="1" applyFill="1" applyBorder="1" applyAlignment="1">
      <alignment horizontal="center" vertical="center" wrapText="1"/>
    </xf>
    <xf numFmtId="0" fontId="5" fillId="55" borderId="45" xfId="0" applyNumberFormat="1" applyFont="1" applyFill="1" applyBorder="1" applyAlignment="1">
      <alignment horizontal="center" vertical="center" wrapText="1"/>
    </xf>
    <xf numFmtId="2" fontId="5" fillId="55" borderId="43" xfId="0" applyNumberFormat="1" applyFont="1" applyFill="1" applyBorder="1" applyAlignment="1">
      <alignment horizontal="center" vertical="center" wrapText="1"/>
    </xf>
    <xf numFmtId="2" fontId="4" fillId="55" borderId="9" xfId="0" applyNumberFormat="1" applyFont="1" applyFill="1" applyBorder="1" applyAlignment="1">
      <alignment horizontal="center"/>
    </xf>
    <xf numFmtId="2" fontId="4" fillId="55" borderId="32" xfId="0" applyNumberFormat="1" applyFont="1" applyFill="1" applyBorder="1" applyAlignment="1" applyProtection="1">
      <alignment horizontal="center"/>
    </xf>
    <xf numFmtId="2" fontId="4" fillId="55" borderId="9" xfId="0" applyNumberFormat="1" applyFont="1" applyFill="1" applyBorder="1" applyAlignment="1" applyProtection="1">
      <alignment horizontal="center"/>
      <protection locked="0"/>
    </xf>
    <xf numFmtId="2" fontId="4" fillId="55" borderId="32" xfId="0" applyNumberFormat="1" applyFont="1" applyFill="1" applyBorder="1" applyAlignment="1" applyProtection="1">
      <alignment horizontal="center"/>
      <protection locked="0"/>
    </xf>
    <xf numFmtId="0" fontId="4" fillId="55" borderId="9" xfId="0" applyFont="1" applyFill="1" applyBorder="1" applyAlignment="1">
      <alignment horizontal="center"/>
    </xf>
    <xf numFmtId="2" fontId="4" fillId="55" borderId="49" xfId="0" applyNumberFormat="1" applyFont="1" applyFill="1" applyBorder="1" applyAlignment="1">
      <alignment horizontal="center"/>
    </xf>
    <xf numFmtId="2" fontId="4" fillId="55" borderId="33" xfId="0" applyNumberFormat="1" applyFont="1" applyFill="1" applyBorder="1" applyAlignment="1">
      <alignment horizontal="center"/>
    </xf>
    <xf numFmtId="0" fontId="4" fillId="55" borderId="32" xfId="0" applyFont="1" applyFill="1" applyBorder="1" applyAlignment="1">
      <alignment horizontal="center"/>
    </xf>
    <xf numFmtId="0" fontId="4" fillId="55" borderId="38" xfId="0" applyFont="1" applyFill="1" applyBorder="1" applyAlignment="1">
      <alignment horizontal="center"/>
    </xf>
    <xf numFmtId="0" fontId="4" fillId="55" borderId="34" xfId="0" applyFont="1" applyFill="1" applyBorder="1" applyAlignment="1">
      <alignment horizontal="center"/>
    </xf>
    <xf numFmtId="2" fontId="4" fillId="55" borderId="48" xfId="0" applyNumberFormat="1" applyFont="1" applyFill="1" applyBorder="1" applyAlignment="1">
      <alignment horizontal="center"/>
    </xf>
    <xf numFmtId="2" fontId="4" fillId="55" borderId="31" xfId="0" applyNumberFormat="1" applyFont="1" applyFill="1" applyBorder="1" applyAlignment="1">
      <alignment horizontal="center"/>
    </xf>
    <xf numFmtId="2" fontId="4" fillId="55" borderId="35" xfId="0" applyNumberFormat="1" applyFont="1" applyFill="1" applyBorder="1" applyAlignment="1" applyProtection="1">
      <alignment horizontal="center"/>
      <protection locked="0"/>
    </xf>
    <xf numFmtId="2" fontId="4" fillId="55" borderId="37" xfId="0" applyNumberFormat="1" applyFont="1" applyFill="1" applyBorder="1" applyAlignment="1" applyProtection="1">
      <alignment horizontal="center"/>
      <protection locked="0"/>
    </xf>
    <xf numFmtId="2" fontId="5" fillId="57" borderId="44" xfId="0" applyNumberFormat="1" applyFont="1" applyFill="1" applyBorder="1" applyAlignment="1">
      <alignment horizontal="center"/>
    </xf>
    <xf numFmtId="2" fontId="5" fillId="57" borderId="45" xfId="0" applyNumberFormat="1" applyFont="1" applyFill="1" applyBorder="1" applyAlignment="1">
      <alignment horizontal="center"/>
    </xf>
    <xf numFmtId="0" fontId="4" fillId="56" borderId="48" xfId="0" applyFont="1" applyFill="1" applyBorder="1" applyAlignment="1">
      <alignment horizontal="center" vertical="center" wrapText="1"/>
    </xf>
    <xf numFmtId="0" fontId="4" fillId="56" borderId="6" xfId="0" applyFont="1" applyFill="1" applyBorder="1" applyAlignment="1">
      <alignment horizontal="center" vertical="center" wrapText="1"/>
    </xf>
    <xf numFmtId="0" fontId="4" fillId="56" borderId="31" xfId="0" applyFont="1" applyFill="1" applyBorder="1" applyAlignment="1">
      <alignment horizontal="center" vertical="center" wrapText="1"/>
    </xf>
    <xf numFmtId="0" fontId="4" fillId="57" borderId="40" xfId="0" applyFont="1" applyFill="1" applyBorder="1" applyAlignment="1">
      <alignment horizontal="center"/>
    </xf>
    <xf numFmtId="0" fontId="5" fillId="57" borderId="38" xfId="0" applyFont="1" applyFill="1" applyBorder="1"/>
    <xf numFmtId="0" fontId="5" fillId="57" borderId="10" xfId="0" applyFont="1" applyFill="1" applyBorder="1"/>
    <xf numFmtId="0" fontId="5" fillId="57" borderId="34" xfId="0" applyFont="1" applyFill="1" applyBorder="1"/>
    <xf numFmtId="0" fontId="4" fillId="55" borderId="5" xfId="0" applyFont="1" applyFill="1" applyBorder="1"/>
    <xf numFmtId="0" fontId="5" fillId="55" borderId="9" xfId="0" applyFont="1" applyFill="1" applyBorder="1" applyAlignment="1">
      <alignment horizontal="center"/>
    </xf>
    <xf numFmtId="0" fontId="5" fillId="55" borderId="4" xfId="0" applyFont="1" applyFill="1" applyBorder="1" applyAlignment="1">
      <alignment horizontal="center"/>
    </xf>
    <xf numFmtId="0" fontId="5" fillId="55" borderId="32" xfId="0" applyFont="1" applyFill="1" applyBorder="1" applyAlignment="1">
      <alignment horizontal="center"/>
    </xf>
    <xf numFmtId="0" fontId="4" fillId="55" borderId="5" xfId="0" applyFont="1" applyFill="1" applyBorder="1" applyAlignment="1">
      <alignment horizontal="left"/>
    </xf>
    <xf numFmtId="0" fontId="4" fillId="57" borderId="5" xfId="0" applyFont="1" applyFill="1" applyBorder="1" applyAlignment="1">
      <alignment horizontal="center"/>
    </xf>
    <xf numFmtId="0" fontId="4" fillId="57" borderId="9" xfId="0" applyFont="1" applyFill="1" applyBorder="1" applyAlignment="1" applyProtection="1">
      <alignment horizontal="center"/>
      <protection locked="0"/>
    </xf>
    <xf numFmtId="0" fontId="4" fillId="57" borderId="4" xfId="0" applyFont="1" applyFill="1" applyBorder="1" applyAlignment="1" applyProtection="1">
      <alignment horizontal="center"/>
      <protection locked="0"/>
    </xf>
    <xf numFmtId="0" fontId="4" fillId="57" borderId="32" xfId="0" applyFont="1" applyFill="1" applyBorder="1" applyAlignment="1" applyProtection="1">
      <alignment horizontal="center"/>
      <protection locked="0"/>
    </xf>
    <xf numFmtId="0" fontId="4" fillId="55" borderId="5" xfId="1" applyFont="1" applyFill="1" applyBorder="1" applyAlignment="1" applyProtection="1">
      <alignment horizontal="left" wrapText="1"/>
      <protection locked="0"/>
    </xf>
    <xf numFmtId="4" fontId="4" fillId="57" borderId="9" xfId="0" applyNumberFormat="1" applyFont="1" applyFill="1" applyBorder="1" applyAlignment="1">
      <alignment horizontal="center"/>
    </xf>
    <xf numFmtId="4" fontId="4" fillId="57" borderId="4" xfId="0" applyNumberFormat="1" applyFont="1" applyFill="1" applyBorder="1" applyAlignment="1">
      <alignment horizontal="center"/>
    </xf>
    <xf numFmtId="4" fontId="4" fillId="57" borderId="32" xfId="0" applyNumberFormat="1" applyFont="1" applyFill="1" applyBorder="1" applyAlignment="1">
      <alignment horizontal="center"/>
    </xf>
    <xf numFmtId="0" fontId="4" fillId="57" borderId="9" xfId="0" applyFont="1" applyFill="1" applyBorder="1" applyAlignment="1">
      <alignment horizontal="center"/>
    </xf>
    <xf numFmtId="0" fontId="4" fillId="57" borderId="4" xfId="0" applyFont="1" applyFill="1" applyBorder="1" applyAlignment="1">
      <alignment horizontal="center"/>
    </xf>
    <xf numFmtId="0" fontId="4" fillId="57" borderId="32" xfId="0" applyFont="1" applyFill="1" applyBorder="1" applyAlignment="1">
      <alignment horizontal="center"/>
    </xf>
    <xf numFmtId="0" fontId="4" fillId="55" borderId="5" xfId="0" applyFont="1" applyFill="1" applyBorder="1" applyAlignment="1">
      <alignment wrapText="1"/>
    </xf>
    <xf numFmtId="0" fontId="4" fillId="55" borderId="5" xfId="0" applyFont="1" applyFill="1" applyBorder="1" applyAlignment="1">
      <alignment vertical="center" wrapText="1"/>
    </xf>
    <xf numFmtId="0" fontId="6" fillId="55" borderId="5" xfId="0" applyFont="1" applyFill="1" applyBorder="1" applyAlignment="1">
      <alignment horizontal="right"/>
    </xf>
    <xf numFmtId="0" fontId="5" fillId="55" borderId="4" xfId="0" applyFont="1" applyFill="1" applyBorder="1"/>
    <xf numFmtId="0" fontId="4" fillId="55" borderId="5" xfId="0" applyNumberFormat="1" applyFont="1" applyFill="1" applyBorder="1" applyAlignment="1">
      <alignment vertical="center" wrapText="1"/>
    </xf>
    <xf numFmtId="0" fontId="5" fillId="55" borderId="9" xfId="0" applyFont="1" applyFill="1" applyBorder="1"/>
    <xf numFmtId="0" fontId="5" fillId="55" borderId="32" xfId="0" applyFont="1" applyFill="1" applyBorder="1"/>
    <xf numFmtId="0" fontId="5" fillId="55" borderId="45" xfId="0" applyFont="1" applyFill="1" applyBorder="1"/>
    <xf numFmtId="0" fontId="4" fillId="55" borderId="9" xfId="0" applyFont="1" applyFill="1" applyBorder="1"/>
    <xf numFmtId="0" fontId="4" fillId="55" borderId="4" xfId="0" applyFont="1" applyFill="1" applyBorder="1"/>
    <xf numFmtId="0" fontId="4" fillId="55" borderId="32" xfId="0" applyFont="1" applyFill="1" applyBorder="1"/>
    <xf numFmtId="0" fontId="5" fillId="55" borderId="45" xfId="0" applyFont="1" applyFill="1" applyBorder="1" applyAlignment="1">
      <alignment horizontal="center"/>
    </xf>
    <xf numFmtId="2" fontId="5" fillId="55" borderId="9" xfId="0" applyNumberFormat="1" applyFont="1" applyFill="1" applyBorder="1"/>
    <xf numFmtId="49" fontId="128" fillId="0" borderId="9" xfId="0" applyNumberFormat="1" applyFont="1" applyFill="1" applyBorder="1" applyAlignment="1">
      <alignment horizontal="center"/>
    </xf>
    <xf numFmtId="49" fontId="128" fillId="57" borderId="9" xfId="0" applyNumberFormat="1" applyFont="1" applyFill="1" applyBorder="1" applyAlignment="1">
      <alignment horizontal="center"/>
    </xf>
    <xf numFmtId="0" fontId="128" fillId="57" borderId="9" xfId="0" applyFont="1" applyFill="1" applyBorder="1" applyAlignment="1">
      <alignment horizontal="center"/>
    </xf>
    <xf numFmtId="49" fontId="128" fillId="0" borderId="9" xfId="0" applyNumberFormat="1" applyFont="1" applyFill="1" applyBorder="1" applyAlignment="1">
      <alignment horizontal="center" vertical="center" wrapText="1"/>
    </xf>
    <xf numFmtId="0" fontId="128" fillId="0" borderId="9" xfId="0" applyFont="1" applyFill="1" applyBorder="1" applyAlignment="1"/>
    <xf numFmtId="49" fontId="128" fillId="0" borderId="35" xfId="0" applyNumberFormat="1" applyFont="1" applyFill="1" applyBorder="1" applyAlignment="1">
      <alignment horizontal="center"/>
    </xf>
    <xf numFmtId="49" fontId="54" fillId="0" borderId="0" xfId="0" applyNumberFormat="1" applyFont="1" applyFill="1" applyAlignment="1">
      <alignment horizontal="center"/>
    </xf>
    <xf numFmtId="0" fontId="4" fillId="0" borderId="43" xfId="0" applyNumberFormat="1" applyFont="1" applyFill="1" applyBorder="1" applyAlignment="1">
      <alignment horizontal="center" vertical="center" wrapText="1"/>
    </xf>
    <xf numFmtId="0" fontId="4" fillId="0" borderId="36" xfId="0" applyNumberFormat="1" applyFont="1" applyFill="1" applyBorder="1" applyAlignment="1">
      <alignment horizontal="center" vertical="center" wrapText="1"/>
    </xf>
    <xf numFmtId="0" fontId="4" fillId="55" borderId="37" xfId="0" applyNumberFormat="1" applyFont="1" applyFill="1" applyBorder="1" applyAlignment="1">
      <alignment horizontal="center" vertical="center" wrapText="1"/>
    </xf>
    <xf numFmtId="0" fontId="4" fillId="55" borderId="36" xfId="0" applyNumberFormat="1" applyFont="1" applyFill="1" applyBorder="1" applyAlignment="1">
      <alignment horizontal="center" vertical="center" wrapText="1"/>
    </xf>
    <xf numFmtId="0" fontId="4" fillId="0" borderId="35" xfId="0" applyNumberFormat="1" applyFont="1" applyFill="1" applyBorder="1" applyAlignment="1">
      <alignment horizontal="center" vertical="center" wrapText="1"/>
    </xf>
    <xf numFmtId="0" fontId="4" fillId="55" borderId="39" xfId="0" applyNumberFormat="1" applyFont="1" applyFill="1" applyBorder="1" applyAlignment="1">
      <alignment horizontal="center" vertical="center" wrapText="1"/>
    </xf>
    <xf numFmtId="0" fontId="128" fillId="57" borderId="38" xfId="0" applyNumberFormat="1" applyFont="1" applyFill="1" applyBorder="1" applyAlignment="1">
      <alignment horizontal="center"/>
    </xf>
    <xf numFmtId="0" fontId="128" fillId="0" borderId="35" xfId="0" applyNumberFormat="1" applyFont="1" applyFill="1" applyBorder="1" applyAlignment="1">
      <alignment horizontal="center" vertical="center" wrapText="1"/>
    </xf>
    <xf numFmtId="0" fontId="4" fillId="56" borderId="47" xfId="0" applyFont="1" applyFill="1" applyBorder="1" applyAlignment="1">
      <alignment horizontal="center" vertical="center" wrapText="1"/>
    </xf>
    <xf numFmtId="0" fontId="4" fillId="56" borderId="29" xfId="0" applyFont="1" applyFill="1" applyBorder="1" applyAlignment="1">
      <alignment horizontal="center" vertical="center" wrapText="1"/>
    </xf>
    <xf numFmtId="49" fontId="128" fillId="56" borderId="1" xfId="0" applyNumberFormat="1" applyFont="1" applyFill="1" applyBorder="1" applyAlignment="1">
      <alignment horizontal="center" vertical="center" wrapText="1"/>
    </xf>
    <xf numFmtId="49" fontId="128" fillId="56" borderId="9" xfId="0" applyNumberFormat="1" applyFont="1" applyFill="1" applyBorder="1" applyAlignment="1">
      <alignment horizontal="center" vertical="center" wrapText="1"/>
    </xf>
    <xf numFmtId="0" fontId="4" fillId="56" borderId="30" xfId="0" applyFont="1" applyFill="1" applyBorder="1" applyAlignment="1">
      <alignment horizontal="center" vertical="center" wrapText="1"/>
    </xf>
    <xf numFmtId="0" fontId="4" fillId="56" borderId="5" xfId="0" applyFont="1" applyFill="1" applyBorder="1" applyAlignment="1">
      <alignment horizontal="center" vertical="center" wrapText="1"/>
    </xf>
    <xf numFmtId="2" fontId="5" fillId="55" borderId="45" xfId="0" applyNumberFormat="1" applyFont="1" applyFill="1" applyBorder="1" applyAlignment="1">
      <alignment horizontal="center" vertical="center"/>
    </xf>
    <xf numFmtId="2" fontId="5" fillId="55" borderId="45" xfId="0" applyNumberFormat="1" applyFont="1" applyFill="1" applyBorder="1" applyAlignment="1">
      <alignment horizontal="center"/>
    </xf>
    <xf numFmtId="0" fontId="4" fillId="56" borderId="41" xfId="0" applyFont="1" applyFill="1" applyBorder="1" applyAlignment="1">
      <alignment horizontal="center" vertical="center" wrapText="1"/>
    </xf>
    <xf numFmtId="0" fontId="4" fillId="56" borderId="42" xfId="0" applyFont="1" applyFill="1" applyBorder="1" applyAlignment="1">
      <alignment horizontal="center" vertical="center" wrapText="1"/>
    </xf>
    <xf numFmtId="2" fontId="5" fillId="55" borderId="45" xfId="0" applyNumberFormat="1" applyFont="1" applyFill="1" applyBorder="1" applyAlignment="1">
      <alignment horizontal="center" vertical="center" wrapText="1"/>
    </xf>
    <xf numFmtId="0" fontId="5" fillId="55" borderId="45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2" fontId="5" fillId="55" borderId="45" xfId="0" applyNumberFormat="1" applyFont="1" applyFill="1" applyBorder="1" applyAlignment="1">
      <alignment horizontal="center" vertical="center" wrapText="1" shrinkToFit="1"/>
    </xf>
    <xf numFmtId="2" fontId="5" fillId="55" borderId="50" xfId="0" applyNumberFormat="1" applyFont="1" applyFill="1" applyBorder="1" applyAlignment="1">
      <alignment horizontal="center" vertical="center"/>
    </xf>
    <xf numFmtId="2" fontId="5" fillId="55" borderId="51" xfId="0" applyNumberFormat="1" applyFont="1" applyFill="1" applyBorder="1" applyAlignment="1">
      <alignment horizontal="center" vertical="center"/>
    </xf>
    <xf numFmtId="2" fontId="5" fillId="55" borderId="52" xfId="0" applyNumberFormat="1" applyFont="1" applyFill="1" applyBorder="1" applyAlignment="1">
      <alignment horizontal="center" vertical="center"/>
    </xf>
  </cellXfs>
  <cellStyles count="2422">
    <cellStyle name=" 1" xfId="2"/>
    <cellStyle name="_x000a_bidires=100_x000d_" xfId="3"/>
    <cellStyle name="%" xfId="4"/>
    <cellStyle name="%_Inputs" xfId="5"/>
    <cellStyle name="%_Inputs (const)" xfId="6"/>
    <cellStyle name="%_Inputs Co" xfId="7"/>
    <cellStyle name="?…?ж?Ш?и [0.00]" xfId="8"/>
    <cellStyle name="?W??_‘O’с?р??" xfId="9"/>
    <cellStyle name="_CashFlow_2007_проект_02_02_final" xfId="10"/>
    <cellStyle name="_Model_RAB Мой" xfId="11"/>
    <cellStyle name="_Model_RAB Мой 2" xfId="12"/>
    <cellStyle name="_Model_RAB Мой 2_OREP.KU.2011.MONTHLY.02(v0.1)" xfId="13"/>
    <cellStyle name="_Model_RAB Мой 2_OREP.KU.2011.MONTHLY.02(v0.4)" xfId="14"/>
    <cellStyle name="_Model_RAB Мой 2_OREP.KU.2011.MONTHLY.11(v1.4)" xfId="15"/>
    <cellStyle name="_Model_RAB Мой 2_OREP.KU.2011.MONTHLY.11(v1.4)_UPDATE.BALANCE.WARM.2012YEAR.TO.1.1" xfId="16"/>
    <cellStyle name="_Model_RAB Мой 2_OREP.KU.2011.MONTHLY.11(v1.4)_UPDATE.CALC.WARM.2012YEAR.TO.1.1" xfId="17"/>
    <cellStyle name="_Model_RAB Мой 2_UPDATE.BALANCE.WARM.2012YEAR.TO.1.1" xfId="18"/>
    <cellStyle name="_Model_RAB Мой 2_UPDATE.CALC.WARM.2012YEAR.TO.1.1" xfId="19"/>
    <cellStyle name="_Model_RAB Мой 2_UPDATE.MONITORING.OS.EE.2.02.TO.1.3.64" xfId="20"/>
    <cellStyle name="_Model_RAB Мой 2_UPDATE.OREP.KU.2011.MONTHLY.02.TO.1.2" xfId="21"/>
    <cellStyle name="_Model_RAB Мой_46EE.2011(v1.0)" xfId="22"/>
    <cellStyle name="_Model_RAB Мой_46EE.2011(v1.0)_46TE.2011(v1.0)" xfId="23"/>
    <cellStyle name="_Model_RAB Мой_46EE.2011(v1.0)_INDEX.STATION.2012(v1.0)_" xfId="24"/>
    <cellStyle name="_Model_RAB Мой_46EE.2011(v1.0)_INDEX.STATION.2012(v2.0)" xfId="25"/>
    <cellStyle name="_Model_RAB Мой_46EE.2011(v1.0)_INDEX.STATION.2012(v2.1)" xfId="26"/>
    <cellStyle name="_Model_RAB Мой_46EE.2011(v1.0)_TEPLO.PREDEL.2012.M(v1.1)_test" xfId="27"/>
    <cellStyle name="_Model_RAB Мой_46EE.2011(v1.2)" xfId="28"/>
    <cellStyle name="_Model_RAB Мой_46EP.2011(v2.0)" xfId="29"/>
    <cellStyle name="_Model_RAB Мой_46EP.2012(v0.1)" xfId="30"/>
    <cellStyle name="_Model_RAB Мой_46TE.2011(v1.0)" xfId="31"/>
    <cellStyle name="_Model_RAB Мой_4DNS.UPDATE.EXAMPLE" xfId="32"/>
    <cellStyle name="_Model_RAB Мой_ARMRAZR" xfId="33"/>
    <cellStyle name="_Model_RAB Мой_BALANCE.VODOSN.2011YEAR_Глазов" xfId="34"/>
    <cellStyle name="_Model_RAB Мой_BALANCE.WARM.2010.FACT(v1.0)" xfId="35"/>
    <cellStyle name="_Model_RAB Мой_BALANCE.WARM.2010.PLAN" xfId="36"/>
    <cellStyle name="_Model_RAB Мой_BALANCE.WARM.2011YEAR(v0.7)" xfId="37"/>
    <cellStyle name="_Model_RAB Мой_BALANCE.WARM.2011YEAR.NEW.UPDATE.SCHEME" xfId="38"/>
    <cellStyle name="_Model_RAB Мой_CALC.NORMATIV.KU(v0.2)" xfId="39"/>
    <cellStyle name="_Model_RAB Мой_EE.2REK.P2011.4.78(v0.3)" xfId="40"/>
    <cellStyle name="_Model_RAB Мой_FORM3.1.2013(v0.2)" xfId="41"/>
    <cellStyle name="_Model_RAB Мой_FORM3.2013(v1.0)" xfId="42"/>
    <cellStyle name="_Model_RAB Мой_FORM3.REG(v1.0)" xfId="43"/>
    <cellStyle name="_Model_RAB Мой_FORM910.2012(v1.1)" xfId="44"/>
    <cellStyle name="_Model_RAB Мой_INDEX.STATION.2012(v2.1)" xfId="45"/>
    <cellStyle name="_Model_RAB Мой_INDEX.STATION.2013(v1.0)_патч до 1.1" xfId="46"/>
    <cellStyle name="_Model_RAB Мой_INVEST.EE.PLAN.4.78(v0.1)" xfId="47"/>
    <cellStyle name="_Model_RAB Мой_INVEST.EE.PLAN.4.78(v0.3)" xfId="48"/>
    <cellStyle name="_Model_RAB Мой_INVEST.EE.PLAN.4.78(v1.0)" xfId="49"/>
    <cellStyle name="_Model_RAB Мой_INVEST.EE.PLAN.4.78(v1.0)_PASSPORT.TEPLO.PROIZV(v2.0)" xfId="50"/>
    <cellStyle name="_Model_RAB Мой_INVEST.EE.PLAN.4.78(v1.0)_PASSPORT.TEPLO.PROIZV(v2.0)_INDEX.STATION.2013(v1.0)_патч до 1.1" xfId="51"/>
    <cellStyle name="_Model_RAB Мой_INVEST.EE.PLAN.4.78(v1.0)_PASSPORT.TEPLO.PROIZV(v2.0)_TEPLO.PREDEL.2013(v2.0)" xfId="52"/>
    <cellStyle name="_Model_RAB Мой_INVEST.PLAN.4.78(v0.1)" xfId="53"/>
    <cellStyle name="_Model_RAB Мой_INVEST.WARM.PLAN.4.78(v0.1)" xfId="54"/>
    <cellStyle name="_Model_RAB Мой_INVEST_WARM_PLAN" xfId="55"/>
    <cellStyle name="_Model_RAB Мой_NADB.JNVLP.APTEKA.2012(v1.0)_21_02_12" xfId="56"/>
    <cellStyle name="_Model_RAB Мой_NADB.JNVLS.APTEKA.2011(v1.3.3)" xfId="57"/>
    <cellStyle name="_Model_RAB Мой_NADB.JNVLS.APTEKA.2011(v1.3.3)_46TE.2011(v1.0)" xfId="58"/>
    <cellStyle name="_Model_RAB Мой_NADB.JNVLS.APTEKA.2011(v1.3.3)_INDEX.STATION.2012(v1.0)_" xfId="59"/>
    <cellStyle name="_Model_RAB Мой_NADB.JNVLS.APTEKA.2011(v1.3.3)_INDEX.STATION.2012(v2.0)" xfId="60"/>
    <cellStyle name="_Model_RAB Мой_NADB.JNVLS.APTEKA.2011(v1.3.3)_INDEX.STATION.2012(v2.1)" xfId="61"/>
    <cellStyle name="_Model_RAB Мой_NADB.JNVLS.APTEKA.2011(v1.3.3)_TEPLO.PREDEL.2012.M(v1.1)_test" xfId="62"/>
    <cellStyle name="_Model_RAB Мой_NADB.JNVLS.APTEKA.2011(v1.3.4)" xfId="63"/>
    <cellStyle name="_Model_RAB Мой_NADB.JNVLS.APTEKA.2011(v1.3.4)_46TE.2011(v1.0)" xfId="64"/>
    <cellStyle name="_Model_RAB Мой_NADB.JNVLS.APTEKA.2011(v1.3.4)_INDEX.STATION.2012(v1.0)_" xfId="65"/>
    <cellStyle name="_Model_RAB Мой_NADB.JNVLS.APTEKA.2011(v1.3.4)_INDEX.STATION.2012(v2.0)" xfId="66"/>
    <cellStyle name="_Model_RAB Мой_NADB.JNVLS.APTEKA.2011(v1.3.4)_INDEX.STATION.2012(v2.1)" xfId="67"/>
    <cellStyle name="_Model_RAB Мой_NADB.JNVLS.APTEKA.2011(v1.3.4)_TEPLO.PREDEL.2012.M(v1.1)_test" xfId="68"/>
    <cellStyle name="_Model_RAB Мой_PASSPORT.TEPLO.PROIZV(v2.0)" xfId="69"/>
    <cellStyle name="_Model_RAB Мой_PASSPORT.TEPLO.PROIZV(v2.1)" xfId="70"/>
    <cellStyle name="_Model_RAB Мой_PASSPORT.TEPLO.SETI(v0.7)" xfId="71"/>
    <cellStyle name="_Model_RAB Мой_PASSPORT.TEPLO.SETI(v1.0)" xfId="72"/>
    <cellStyle name="_Model_RAB Мой_PREDEL.JKH.UTV.2011(v1.0.1)" xfId="73"/>
    <cellStyle name="_Model_RAB Мой_PREDEL.JKH.UTV.2011(v1.0.1)_46TE.2011(v1.0)" xfId="74"/>
    <cellStyle name="_Model_RAB Мой_PREDEL.JKH.UTV.2011(v1.0.1)_INDEX.STATION.2012(v1.0)_" xfId="75"/>
    <cellStyle name="_Model_RAB Мой_PREDEL.JKH.UTV.2011(v1.0.1)_INDEX.STATION.2012(v2.0)" xfId="76"/>
    <cellStyle name="_Model_RAB Мой_PREDEL.JKH.UTV.2011(v1.0.1)_INDEX.STATION.2012(v2.1)" xfId="77"/>
    <cellStyle name="_Model_RAB Мой_PREDEL.JKH.UTV.2011(v1.0.1)_TEPLO.PREDEL.2012.M(v1.1)_test" xfId="78"/>
    <cellStyle name="_Model_RAB Мой_PREDEL.JKH.UTV.2011(v1.1)" xfId="79"/>
    <cellStyle name="_Model_RAB Мой_REP.BLR.2012(v1.0)" xfId="80"/>
    <cellStyle name="_Model_RAB Мой_TEHSHEET" xfId="81"/>
    <cellStyle name="_Model_RAB Мой_TEPLO.PREDEL.2012.M(v1.1)" xfId="82"/>
    <cellStyle name="_Model_RAB Мой_TEPLO.PREDEL.2013(v2.0)" xfId="83"/>
    <cellStyle name="_Model_RAB Мой_TEST.TEMPLATE" xfId="84"/>
    <cellStyle name="_Model_RAB Мой_UPDATE.46EE.2011.TO.1.1" xfId="85"/>
    <cellStyle name="_Model_RAB Мой_UPDATE.46TE.2011.TO.1.1" xfId="86"/>
    <cellStyle name="_Model_RAB Мой_UPDATE.46TE.2011.TO.1.2" xfId="87"/>
    <cellStyle name="_Model_RAB Мой_UPDATE.BALANCE.WARM.2011YEAR.TO.1.1" xfId="88"/>
    <cellStyle name="_Model_RAB Мой_UPDATE.BALANCE.WARM.2011YEAR.TO.1.1 2" xfId="89"/>
    <cellStyle name="_Model_RAB Мой_UPDATE.BALANCE.WARM.2011YEAR.TO.1.1_46TE.2011(v1.0)" xfId="90"/>
    <cellStyle name="_Model_RAB Мой_UPDATE.BALANCE.WARM.2011YEAR.TO.1.1_INDEX.STATION.2012(v1.0)_" xfId="91"/>
    <cellStyle name="_Model_RAB Мой_UPDATE.BALANCE.WARM.2011YEAR.TO.1.1_INDEX.STATION.2012(v2.0)" xfId="92"/>
    <cellStyle name="_Model_RAB Мой_UPDATE.BALANCE.WARM.2011YEAR.TO.1.1_INDEX.STATION.2012(v2.1)" xfId="93"/>
    <cellStyle name="_Model_RAB Мой_UPDATE.BALANCE.WARM.2011YEAR.TO.1.1_OREP.KU.2011.MONTHLY.02(v1.1)" xfId="94"/>
    <cellStyle name="_Model_RAB Мой_UPDATE.BALANCE.WARM.2011YEAR.TO.1.1_TEPLO.PREDEL.2012.M(v1.1)_test" xfId="95"/>
    <cellStyle name="_Model_RAB Мой_UPDATE.BALANCE.WARM.2011YEAR.TO.1.1_UPDATE.BALANCE.VODOSN.2011YEAR.TO.1.1" xfId="96"/>
    <cellStyle name="_Model_RAB Мой_UPDATE.BALANCE.WARM.2011YEAR.TO.1.2" xfId="97"/>
    <cellStyle name="_Model_RAB Мой_UPDATE.BALANCE.WARM.2011YEAR.TO.1.4.64" xfId="98"/>
    <cellStyle name="_Model_RAB Мой_UPDATE.BALANCE.WARM.2011YEAR.TO.1.5.64" xfId="99"/>
    <cellStyle name="_Model_RAB Мой_UPDATE.MONITORING.OS.EE.2.02.TO.1.3.64" xfId="100"/>
    <cellStyle name="_Model_RAB Мой_UPDATE.NADB.JNVLS.APTEKA.2011.TO.1.3.4" xfId="101"/>
    <cellStyle name="_Model_RAB_MRSK_svod" xfId="102"/>
    <cellStyle name="_Model_RAB_MRSK_svod 2" xfId="103"/>
    <cellStyle name="_Model_RAB_MRSK_svod 2_OREP.KU.2011.MONTHLY.02(v0.1)" xfId="104"/>
    <cellStyle name="_Model_RAB_MRSK_svod 2_OREP.KU.2011.MONTHLY.02(v0.4)" xfId="105"/>
    <cellStyle name="_Model_RAB_MRSK_svod 2_OREP.KU.2011.MONTHLY.11(v1.4)" xfId="106"/>
    <cellStyle name="_Model_RAB_MRSK_svod 2_OREP.KU.2011.MONTHLY.11(v1.4)_UPDATE.BALANCE.WARM.2012YEAR.TO.1.1" xfId="107"/>
    <cellStyle name="_Model_RAB_MRSK_svod 2_OREP.KU.2011.MONTHLY.11(v1.4)_UPDATE.CALC.WARM.2012YEAR.TO.1.1" xfId="108"/>
    <cellStyle name="_Model_RAB_MRSK_svod 2_UPDATE.BALANCE.WARM.2012YEAR.TO.1.1" xfId="109"/>
    <cellStyle name="_Model_RAB_MRSK_svod 2_UPDATE.CALC.WARM.2012YEAR.TO.1.1" xfId="110"/>
    <cellStyle name="_Model_RAB_MRSK_svod 2_UPDATE.MONITORING.OS.EE.2.02.TO.1.3.64" xfId="111"/>
    <cellStyle name="_Model_RAB_MRSK_svod 2_UPDATE.OREP.KU.2011.MONTHLY.02.TO.1.2" xfId="112"/>
    <cellStyle name="_Model_RAB_MRSK_svod_46EE.2011(v1.0)" xfId="113"/>
    <cellStyle name="_Model_RAB_MRSK_svod_46EE.2011(v1.0)_46TE.2011(v1.0)" xfId="114"/>
    <cellStyle name="_Model_RAB_MRSK_svod_46EE.2011(v1.0)_INDEX.STATION.2012(v1.0)_" xfId="115"/>
    <cellStyle name="_Model_RAB_MRSK_svod_46EE.2011(v1.0)_INDEX.STATION.2012(v2.0)" xfId="116"/>
    <cellStyle name="_Model_RAB_MRSK_svod_46EE.2011(v1.0)_INDEX.STATION.2012(v2.1)" xfId="117"/>
    <cellStyle name="_Model_RAB_MRSK_svod_46EE.2011(v1.0)_TEPLO.PREDEL.2012.M(v1.1)_test" xfId="118"/>
    <cellStyle name="_Model_RAB_MRSK_svod_46EE.2011(v1.2)" xfId="119"/>
    <cellStyle name="_Model_RAB_MRSK_svod_46EP.2011(v2.0)" xfId="120"/>
    <cellStyle name="_Model_RAB_MRSK_svod_46EP.2012(v0.1)" xfId="121"/>
    <cellStyle name="_Model_RAB_MRSK_svod_46TE.2011(v1.0)" xfId="122"/>
    <cellStyle name="_Model_RAB_MRSK_svod_4DNS.UPDATE.EXAMPLE" xfId="123"/>
    <cellStyle name="_Model_RAB_MRSK_svod_ARMRAZR" xfId="124"/>
    <cellStyle name="_Model_RAB_MRSK_svod_BALANCE.VODOSN.2011YEAR_Глазов" xfId="125"/>
    <cellStyle name="_Model_RAB_MRSK_svod_BALANCE.WARM.2010.FACT(v1.0)" xfId="126"/>
    <cellStyle name="_Model_RAB_MRSK_svod_BALANCE.WARM.2010.PLAN" xfId="127"/>
    <cellStyle name="_Model_RAB_MRSK_svod_BALANCE.WARM.2011YEAR(v0.7)" xfId="128"/>
    <cellStyle name="_Model_RAB_MRSK_svod_BALANCE.WARM.2011YEAR.NEW.UPDATE.SCHEME" xfId="129"/>
    <cellStyle name="_Model_RAB_MRSK_svod_CALC.NORMATIV.KU(v0.2)" xfId="130"/>
    <cellStyle name="_Model_RAB_MRSK_svod_EE.2REK.P2011.4.78(v0.3)" xfId="131"/>
    <cellStyle name="_Model_RAB_MRSK_svod_FORM3.1.2013(v0.2)" xfId="132"/>
    <cellStyle name="_Model_RAB_MRSK_svod_FORM3.2013(v1.0)" xfId="133"/>
    <cellStyle name="_Model_RAB_MRSK_svod_FORM3.REG(v1.0)" xfId="134"/>
    <cellStyle name="_Model_RAB_MRSK_svod_FORM910.2012(v1.1)" xfId="135"/>
    <cellStyle name="_Model_RAB_MRSK_svod_INDEX.STATION.2012(v2.1)" xfId="136"/>
    <cellStyle name="_Model_RAB_MRSK_svod_INDEX.STATION.2013(v1.0)_патч до 1.1" xfId="137"/>
    <cellStyle name="_Model_RAB_MRSK_svod_INVEST.EE.PLAN.4.78(v0.1)" xfId="138"/>
    <cellStyle name="_Model_RAB_MRSK_svod_INVEST.EE.PLAN.4.78(v0.3)" xfId="139"/>
    <cellStyle name="_Model_RAB_MRSK_svod_INVEST.EE.PLAN.4.78(v1.0)" xfId="140"/>
    <cellStyle name="_Model_RAB_MRSK_svod_INVEST.EE.PLAN.4.78(v1.0)_PASSPORT.TEPLO.PROIZV(v2.0)" xfId="141"/>
    <cellStyle name="_Model_RAB_MRSK_svod_INVEST.EE.PLAN.4.78(v1.0)_PASSPORT.TEPLO.PROIZV(v2.0)_INDEX.STATION.2013(v1.0)_патч до 1.1" xfId="142"/>
    <cellStyle name="_Model_RAB_MRSK_svod_INVEST.EE.PLAN.4.78(v1.0)_PASSPORT.TEPLO.PROIZV(v2.0)_TEPLO.PREDEL.2013(v2.0)" xfId="143"/>
    <cellStyle name="_Model_RAB_MRSK_svod_INVEST.PLAN.4.78(v0.1)" xfId="144"/>
    <cellStyle name="_Model_RAB_MRSK_svod_INVEST.WARM.PLAN.4.78(v0.1)" xfId="145"/>
    <cellStyle name="_Model_RAB_MRSK_svod_INVEST_WARM_PLAN" xfId="146"/>
    <cellStyle name="_Model_RAB_MRSK_svod_NADB.JNVLP.APTEKA.2012(v1.0)_21_02_12" xfId="147"/>
    <cellStyle name="_Model_RAB_MRSK_svod_NADB.JNVLS.APTEKA.2011(v1.3.3)" xfId="148"/>
    <cellStyle name="_Model_RAB_MRSK_svod_NADB.JNVLS.APTEKA.2011(v1.3.3)_46TE.2011(v1.0)" xfId="149"/>
    <cellStyle name="_Model_RAB_MRSK_svod_NADB.JNVLS.APTEKA.2011(v1.3.3)_INDEX.STATION.2012(v1.0)_" xfId="150"/>
    <cellStyle name="_Model_RAB_MRSK_svod_NADB.JNVLS.APTEKA.2011(v1.3.3)_INDEX.STATION.2012(v2.0)" xfId="151"/>
    <cellStyle name="_Model_RAB_MRSK_svod_NADB.JNVLS.APTEKA.2011(v1.3.3)_INDEX.STATION.2012(v2.1)" xfId="152"/>
    <cellStyle name="_Model_RAB_MRSK_svod_NADB.JNVLS.APTEKA.2011(v1.3.3)_TEPLO.PREDEL.2012.M(v1.1)_test" xfId="153"/>
    <cellStyle name="_Model_RAB_MRSK_svod_NADB.JNVLS.APTEKA.2011(v1.3.4)" xfId="154"/>
    <cellStyle name="_Model_RAB_MRSK_svod_NADB.JNVLS.APTEKA.2011(v1.3.4)_46TE.2011(v1.0)" xfId="155"/>
    <cellStyle name="_Model_RAB_MRSK_svod_NADB.JNVLS.APTEKA.2011(v1.3.4)_INDEX.STATION.2012(v1.0)_" xfId="156"/>
    <cellStyle name="_Model_RAB_MRSK_svod_NADB.JNVLS.APTEKA.2011(v1.3.4)_INDEX.STATION.2012(v2.0)" xfId="157"/>
    <cellStyle name="_Model_RAB_MRSK_svod_NADB.JNVLS.APTEKA.2011(v1.3.4)_INDEX.STATION.2012(v2.1)" xfId="158"/>
    <cellStyle name="_Model_RAB_MRSK_svod_NADB.JNVLS.APTEKA.2011(v1.3.4)_TEPLO.PREDEL.2012.M(v1.1)_test" xfId="159"/>
    <cellStyle name="_Model_RAB_MRSK_svod_PASSPORT.TEPLO.PROIZV(v2.0)" xfId="160"/>
    <cellStyle name="_Model_RAB_MRSK_svod_PASSPORT.TEPLO.PROIZV(v2.1)" xfId="161"/>
    <cellStyle name="_Model_RAB_MRSK_svod_PASSPORT.TEPLO.SETI(v0.7)" xfId="162"/>
    <cellStyle name="_Model_RAB_MRSK_svod_PASSPORT.TEPLO.SETI(v1.0)" xfId="163"/>
    <cellStyle name="_Model_RAB_MRSK_svod_PREDEL.JKH.UTV.2011(v1.0.1)" xfId="164"/>
    <cellStyle name="_Model_RAB_MRSK_svod_PREDEL.JKH.UTV.2011(v1.0.1)_46TE.2011(v1.0)" xfId="165"/>
    <cellStyle name="_Model_RAB_MRSK_svod_PREDEL.JKH.UTV.2011(v1.0.1)_INDEX.STATION.2012(v1.0)_" xfId="166"/>
    <cellStyle name="_Model_RAB_MRSK_svod_PREDEL.JKH.UTV.2011(v1.0.1)_INDEX.STATION.2012(v2.0)" xfId="167"/>
    <cellStyle name="_Model_RAB_MRSK_svod_PREDEL.JKH.UTV.2011(v1.0.1)_INDEX.STATION.2012(v2.1)" xfId="168"/>
    <cellStyle name="_Model_RAB_MRSK_svod_PREDEL.JKH.UTV.2011(v1.0.1)_TEPLO.PREDEL.2012.M(v1.1)_test" xfId="169"/>
    <cellStyle name="_Model_RAB_MRSK_svod_PREDEL.JKH.UTV.2011(v1.1)" xfId="170"/>
    <cellStyle name="_Model_RAB_MRSK_svod_REP.BLR.2012(v1.0)" xfId="171"/>
    <cellStyle name="_Model_RAB_MRSK_svod_TEHSHEET" xfId="172"/>
    <cellStyle name="_Model_RAB_MRSK_svod_TEPLO.PREDEL.2012.M(v1.1)" xfId="173"/>
    <cellStyle name="_Model_RAB_MRSK_svod_TEPLO.PREDEL.2013(v2.0)" xfId="174"/>
    <cellStyle name="_Model_RAB_MRSK_svod_TEST.TEMPLATE" xfId="175"/>
    <cellStyle name="_Model_RAB_MRSK_svod_UPDATE.46EE.2011.TO.1.1" xfId="176"/>
    <cellStyle name="_Model_RAB_MRSK_svod_UPDATE.46TE.2011.TO.1.1" xfId="177"/>
    <cellStyle name="_Model_RAB_MRSK_svod_UPDATE.46TE.2011.TO.1.2" xfId="178"/>
    <cellStyle name="_Model_RAB_MRSK_svod_UPDATE.BALANCE.WARM.2011YEAR.TO.1.1" xfId="179"/>
    <cellStyle name="_Model_RAB_MRSK_svod_UPDATE.BALANCE.WARM.2011YEAR.TO.1.1 2" xfId="180"/>
    <cellStyle name="_Model_RAB_MRSK_svod_UPDATE.BALANCE.WARM.2011YEAR.TO.1.1_46TE.2011(v1.0)" xfId="181"/>
    <cellStyle name="_Model_RAB_MRSK_svod_UPDATE.BALANCE.WARM.2011YEAR.TO.1.1_INDEX.STATION.2012(v1.0)_" xfId="182"/>
    <cellStyle name="_Model_RAB_MRSK_svod_UPDATE.BALANCE.WARM.2011YEAR.TO.1.1_INDEX.STATION.2012(v2.0)" xfId="183"/>
    <cellStyle name="_Model_RAB_MRSK_svod_UPDATE.BALANCE.WARM.2011YEAR.TO.1.1_INDEX.STATION.2012(v2.1)" xfId="184"/>
    <cellStyle name="_Model_RAB_MRSK_svod_UPDATE.BALANCE.WARM.2011YEAR.TO.1.1_OREP.KU.2011.MONTHLY.02(v1.1)" xfId="185"/>
    <cellStyle name="_Model_RAB_MRSK_svod_UPDATE.BALANCE.WARM.2011YEAR.TO.1.1_TEPLO.PREDEL.2012.M(v1.1)_test" xfId="186"/>
    <cellStyle name="_Model_RAB_MRSK_svod_UPDATE.BALANCE.WARM.2011YEAR.TO.1.1_UPDATE.BALANCE.VODOSN.2011YEAR.TO.1.1" xfId="187"/>
    <cellStyle name="_Model_RAB_MRSK_svod_UPDATE.BALANCE.WARM.2011YEAR.TO.1.2" xfId="188"/>
    <cellStyle name="_Model_RAB_MRSK_svod_UPDATE.BALANCE.WARM.2011YEAR.TO.1.4.64" xfId="189"/>
    <cellStyle name="_Model_RAB_MRSK_svod_UPDATE.BALANCE.WARM.2011YEAR.TO.1.5.64" xfId="190"/>
    <cellStyle name="_Model_RAB_MRSK_svod_UPDATE.MONITORING.OS.EE.2.02.TO.1.3.64" xfId="191"/>
    <cellStyle name="_Model_RAB_MRSK_svod_UPDATE.NADB.JNVLS.APTEKA.2011.TO.1.3.4" xfId="192"/>
    <cellStyle name="_Plug" xfId="193"/>
    <cellStyle name="_Plug_4DNS.UPDATE.EXAMPLE" xfId="194"/>
    <cellStyle name="_Plug_4DNS.UPDATE.EXAMPLE_INDEX.STATION.2013(v1.0)_патч до 1.1" xfId="195"/>
    <cellStyle name="_Бюджет2006_ПОКАЗАТЕЛИ СВОДНЫЕ" xfId="196"/>
    <cellStyle name="_ВО ОП ТЭС-ОТ- 2007" xfId="197"/>
    <cellStyle name="_ВО ОП ТЭС-ОТ- 2007_Новая инструкция1_фст" xfId="198"/>
    <cellStyle name="_ВФ ОАО ТЭС-ОТ- 2009" xfId="199"/>
    <cellStyle name="_ВФ ОАО ТЭС-ОТ- 2009_Новая инструкция1_фст" xfId="200"/>
    <cellStyle name="_выручка по присоединениям2" xfId="201"/>
    <cellStyle name="_выручка по присоединениям2_Новая инструкция1_фст" xfId="202"/>
    <cellStyle name="_Договор аренды ЯЭ с разбивкой" xfId="203"/>
    <cellStyle name="_Договор аренды ЯЭ с разбивкой_Новая инструкция1_фст" xfId="204"/>
    <cellStyle name="_Защита ФЗП" xfId="205"/>
    <cellStyle name="_Исходные данные для модели" xfId="206"/>
    <cellStyle name="_Исходные данные для модели_Новая инструкция1_фст" xfId="207"/>
    <cellStyle name="_Консолидация-2008-проект-new" xfId="208"/>
    <cellStyle name="_МОДЕЛЬ_1 (2)" xfId="209"/>
    <cellStyle name="_МОДЕЛЬ_1 (2) 2" xfId="210"/>
    <cellStyle name="_МОДЕЛЬ_1 (2) 2_OREP.KU.2011.MONTHLY.02(v0.1)" xfId="211"/>
    <cellStyle name="_МОДЕЛЬ_1 (2) 2_OREP.KU.2011.MONTHLY.02(v0.4)" xfId="212"/>
    <cellStyle name="_МОДЕЛЬ_1 (2) 2_OREP.KU.2011.MONTHLY.11(v1.4)" xfId="213"/>
    <cellStyle name="_МОДЕЛЬ_1 (2) 2_OREP.KU.2011.MONTHLY.11(v1.4)_UPDATE.BALANCE.WARM.2012YEAR.TO.1.1" xfId="214"/>
    <cellStyle name="_МОДЕЛЬ_1 (2) 2_OREP.KU.2011.MONTHLY.11(v1.4)_UPDATE.CALC.WARM.2012YEAR.TO.1.1" xfId="215"/>
    <cellStyle name="_МОДЕЛЬ_1 (2) 2_UPDATE.BALANCE.WARM.2012YEAR.TO.1.1" xfId="216"/>
    <cellStyle name="_МОДЕЛЬ_1 (2) 2_UPDATE.CALC.WARM.2012YEAR.TO.1.1" xfId="217"/>
    <cellStyle name="_МОДЕЛЬ_1 (2) 2_UPDATE.MONITORING.OS.EE.2.02.TO.1.3.64" xfId="218"/>
    <cellStyle name="_МОДЕЛЬ_1 (2) 2_UPDATE.OREP.KU.2011.MONTHLY.02.TO.1.2" xfId="219"/>
    <cellStyle name="_МОДЕЛЬ_1 (2)_46EE.2011(v1.0)" xfId="220"/>
    <cellStyle name="_МОДЕЛЬ_1 (2)_46EE.2011(v1.0)_46TE.2011(v1.0)" xfId="221"/>
    <cellStyle name="_МОДЕЛЬ_1 (2)_46EE.2011(v1.0)_INDEX.STATION.2012(v1.0)_" xfId="222"/>
    <cellStyle name="_МОДЕЛЬ_1 (2)_46EE.2011(v1.0)_INDEX.STATION.2012(v2.0)" xfId="223"/>
    <cellStyle name="_МОДЕЛЬ_1 (2)_46EE.2011(v1.0)_INDEX.STATION.2012(v2.1)" xfId="224"/>
    <cellStyle name="_МОДЕЛЬ_1 (2)_46EE.2011(v1.0)_TEPLO.PREDEL.2012.M(v1.1)_test" xfId="225"/>
    <cellStyle name="_МОДЕЛЬ_1 (2)_46EE.2011(v1.2)" xfId="226"/>
    <cellStyle name="_МОДЕЛЬ_1 (2)_46EP.2011(v2.0)" xfId="227"/>
    <cellStyle name="_МОДЕЛЬ_1 (2)_46EP.2012(v0.1)" xfId="228"/>
    <cellStyle name="_МОДЕЛЬ_1 (2)_46TE.2011(v1.0)" xfId="229"/>
    <cellStyle name="_МОДЕЛЬ_1 (2)_4DNS.UPDATE.EXAMPLE" xfId="230"/>
    <cellStyle name="_МОДЕЛЬ_1 (2)_ARMRAZR" xfId="231"/>
    <cellStyle name="_МОДЕЛЬ_1 (2)_BALANCE.VODOSN.2011YEAR_Глазов" xfId="232"/>
    <cellStyle name="_МОДЕЛЬ_1 (2)_BALANCE.WARM.2010.FACT(v1.0)" xfId="233"/>
    <cellStyle name="_МОДЕЛЬ_1 (2)_BALANCE.WARM.2010.PLAN" xfId="234"/>
    <cellStyle name="_МОДЕЛЬ_1 (2)_BALANCE.WARM.2011YEAR(v0.7)" xfId="235"/>
    <cellStyle name="_МОДЕЛЬ_1 (2)_BALANCE.WARM.2011YEAR.NEW.UPDATE.SCHEME" xfId="236"/>
    <cellStyle name="_МОДЕЛЬ_1 (2)_CALC.NORMATIV.KU(v0.2)" xfId="237"/>
    <cellStyle name="_МОДЕЛЬ_1 (2)_EE.2REK.P2011.4.78(v0.3)" xfId="238"/>
    <cellStyle name="_МОДЕЛЬ_1 (2)_FORM3.1.2013(v0.2)" xfId="239"/>
    <cellStyle name="_МОДЕЛЬ_1 (2)_FORM3.2013(v1.0)" xfId="240"/>
    <cellStyle name="_МОДЕЛЬ_1 (2)_FORM3.REG(v1.0)" xfId="241"/>
    <cellStyle name="_МОДЕЛЬ_1 (2)_FORM910.2012(v1.1)" xfId="242"/>
    <cellStyle name="_МОДЕЛЬ_1 (2)_INDEX.STATION.2012(v2.1)" xfId="243"/>
    <cellStyle name="_МОДЕЛЬ_1 (2)_INDEX.STATION.2013(v1.0)_патч до 1.1" xfId="244"/>
    <cellStyle name="_МОДЕЛЬ_1 (2)_INVEST.EE.PLAN.4.78(v0.1)" xfId="245"/>
    <cellStyle name="_МОДЕЛЬ_1 (2)_INVEST.EE.PLAN.4.78(v0.3)" xfId="246"/>
    <cellStyle name="_МОДЕЛЬ_1 (2)_INVEST.EE.PLAN.4.78(v1.0)" xfId="247"/>
    <cellStyle name="_МОДЕЛЬ_1 (2)_INVEST.EE.PLAN.4.78(v1.0)_PASSPORT.TEPLO.PROIZV(v2.0)" xfId="248"/>
    <cellStyle name="_МОДЕЛЬ_1 (2)_INVEST.EE.PLAN.4.78(v1.0)_PASSPORT.TEPLO.PROIZV(v2.0)_INDEX.STATION.2013(v1.0)_патч до 1.1" xfId="249"/>
    <cellStyle name="_МОДЕЛЬ_1 (2)_INVEST.EE.PLAN.4.78(v1.0)_PASSPORT.TEPLO.PROIZV(v2.0)_TEPLO.PREDEL.2013(v2.0)" xfId="250"/>
    <cellStyle name="_МОДЕЛЬ_1 (2)_INVEST.PLAN.4.78(v0.1)" xfId="251"/>
    <cellStyle name="_МОДЕЛЬ_1 (2)_INVEST.WARM.PLAN.4.78(v0.1)" xfId="252"/>
    <cellStyle name="_МОДЕЛЬ_1 (2)_INVEST_WARM_PLAN" xfId="253"/>
    <cellStyle name="_МОДЕЛЬ_1 (2)_NADB.JNVLP.APTEKA.2012(v1.0)_21_02_12" xfId="254"/>
    <cellStyle name="_МОДЕЛЬ_1 (2)_NADB.JNVLS.APTEKA.2011(v1.3.3)" xfId="255"/>
    <cellStyle name="_МОДЕЛЬ_1 (2)_NADB.JNVLS.APTEKA.2011(v1.3.3)_46TE.2011(v1.0)" xfId="256"/>
    <cellStyle name="_МОДЕЛЬ_1 (2)_NADB.JNVLS.APTEKA.2011(v1.3.3)_INDEX.STATION.2012(v1.0)_" xfId="257"/>
    <cellStyle name="_МОДЕЛЬ_1 (2)_NADB.JNVLS.APTEKA.2011(v1.3.3)_INDEX.STATION.2012(v2.0)" xfId="258"/>
    <cellStyle name="_МОДЕЛЬ_1 (2)_NADB.JNVLS.APTEKA.2011(v1.3.3)_INDEX.STATION.2012(v2.1)" xfId="259"/>
    <cellStyle name="_МОДЕЛЬ_1 (2)_NADB.JNVLS.APTEKA.2011(v1.3.3)_TEPLO.PREDEL.2012.M(v1.1)_test" xfId="260"/>
    <cellStyle name="_МОДЕЛЬ_1 (2)_NADB.JNVLS.APTEKA.2011(v1.3.4)" xfId="261"/>
    <cellStyle name="_МОДЕЛЬ_1 (2)_NADB.JNVLS.APTEKA.2011(v1.3.4)_46TE.2011(v1.0)" xfId="262"/>
    <cellStyle name="_МОДЕЛЬ_1 (2)_NADB.JNVLS.APTEKA.2011(v1.3.4)_INDEX.STATION.2012(v1.0)_" xfId="263"/>
    <cellStyle name="_МОДЕЛЬ_1 (2)_NADB.JNVLS.APTEKA.2011(v1.3.4)_INDEX.STATION.2012(v2.0)" xfId="264"/>
    <cellStyle name="_МОДЕЛЬ_1 (2)_NADB.JNVLS.APTEKA.2011(v1.3.4)_INDEX.STATION.2012(v2.1)" xfId="265"/>
    <cellStyle name="_МОДЕЛЬ_1 (2)_NADB.JNVLS.APTEKA.2011(v1.3.4)_TEPLO.PREDEL.2012.M(v1.1)_test" xfId="266"/>
    <cellStyle name="_МОДЕЛЬ_1 (2)_PASSPORT.TEPLO.PROIZV(v2.0)" xfId="267"/>
    <cellStyle name="_МОДЕЛЬ_1 (2)_PASSPORT.TEPLO.PROIZV(v2.1)" xfId="268"/>
    <cellStyle name="_МОДЕЛЬ_1 (2)_PASSPORT.TEPLO.SETI(v0.7)" xfId="269"/>
    <cellStyle name="_МОДЕЛЬ_1 (2)_PASSPORT.TEPLO.SETI(v1.0)" xfId="270"/>
    <cellStyle name="_МОДЕЛЬ_1 (2)_PREDEL.JKH.UTV.2011(v1.0.1)" xfId="271"/>
    <cellStyle name="_МОДЕЛЬ_1 (2)_PREDEL.JKH.UTV.2011(v1.0.1)_46TE.2011(v1.0)" xfId="272"/>
    <cellStyle name="_МОДЕЛЬ_1 (2)_PREDEL.JKH.UTV.2011(v1.0.1)_INDEX.STATION.2012(v1.0)_" xfId="273"/>
    <cellStyle name="_МОДЕЛЬ_1 (2)_PREDEL.JKH.UTV.2011(v1.0.1)_INDEX.STATION.2012(v2.0)" xfId="274"/>
    <cellStyle name="_МОДЕЛЬ_1 (2)_PREDEL.JKH.UTV.2011(v1.0.1)_INDEX.STATION.2012(v2.1)" xfId="275"/>
    <cellStyle name="_МОДЕЛЬ_1 (2)_PREDEL.JKH.UTV.2011(v1.0.1)_TEPLO.PREDEL.2012.M(v1.1)_test" xfId="276"/>
    <cellStyle name="_МОДЕЛЬ_1 (2)_PREDEL.JKH.UTV.2011(v1.1)" xfId="277"/>
    <cellStyle name="_МОДЕЛЬ_1 (2)_REP.BLR.2012(v1.0)" xfId="278"/>
    <cellStyle name="_МОДЕЛЬ_1 (2)_TEHSHEET" xfId="279"/>
    <cellStyle name="_МОДЕЛЬ_1 (2)_TEPLO.PREDEL.2012.M(v1.1)" xfId="280"/>
    <cellStyle name="_МОДЕЛЬ_1 (2)_TEPLO.PREDEL.2013(v2.0)" xfId="281"/>
    <cellStyle name="_МОДЕЛЬ_1 (2)_TEST.TEMPLATE" xfId="282"/>
    <cellStyle name="_МОДЕЛЬ_1 (2)_UPDATE.46EE.2011.TO.1.1" xfId="283"/>
    <cellStyle name="_МОДЕЛЬ_1 (2)_UPDATE.46TE.2011.TO.1.1" xfId="284"/>
    <cellStyle name="_МОДЕЛЬ_1 (2)_UPDATE.46TE.2011.TO.1.2" xfId="285"/>
    <cellStyle name="_МОДЕЛЬ_1 (2)_UPDATE.BALANCE.WARM.2011YEAR.TO.1.1" xfId="286"/>
    <cellStyle name="_МОДЕЛЬ_1 (2)_UPDATE.BALANCE.WARM.2011YEAR.TO.1.1 2" xfId="287"/>
    <cellStyle name="_МОДЕЛЬ_1 (2)_UPDATE.BALANCE.WARM.2011YEAR.TO.1.1_46TE.2011(v1.0)" xfId="288"/>
    <cellStyle name="_МОДЕЛЬ_1 (2)_UPDATE.BALANCE.WARM.2011YEAR.TO.1.1_INDEX.STATION.2012(v1.0)_" xfId="289"/>
    <cellStyle name="_МОДЕЛЬ_1 (2)_UPDATE.BALANCE.WARM.2011YEAR.TO.1.1_INDEX.STATION.2012(v2.0)" xfId="290"/>
    <cellStyle name="_МОДЕЛЬ_1 (2)_UPDATE.BALANCE.WARM.2011YEAR.TO.1.1_INDEX.STATION.2012(v2.1)" xfId="291"/>
    <cellStyle name="_МОДЕЛЬ_1 (2)_UPDATE.BALANCE.WARM.2011YEAR.TO.1.1_OREP.KU.2011.MONTHLY.02(v1.1)" xfId="292"/>
    <cellStyle name="_МОДЕЛЬ_1 (2)_UPDATE.BALANCE.WARM.2011YEAR.TO.1.1_TEPLO.PREDEL.2012.M(v1.1)_test" xfId="293"/>
    <cellStyle name="_МОДЕЛЬ_1 (2)_UPDATE.BALANCE.WARM.2011YEAR.TO.1.1_UPDATE.BALANCE.VODOSN.2011YEAR.TO.1.1" xfId="294"/>
    <cellStyle name="_МОДЕЛЬ_1 (2)_UPDATE.BALANCE.WARM.2011YEAR.TO.1.2" xfId="295"/>
    <cellStyle name="_МОДЕЛЬ_1 (2)_UPDATE.BALANCE.WARM.2011YEAR.TO.1.4.64" xfId="296"/>
    <cellStyle name="_МОДЕЛЬ_1 (2)_UPDATE.BALANCE.WARM.2011YEAR.TO.1.5.64" xfId="297"/>
    <cellStyle name="_МОДЕЛЬ_1 (2)_UPDATE.MONITORING.OS.EE.2.02.TO.1.3.64" xfId="298"/>
    <cellStyle name="_МОДЕЛЬ_1 (2)_UPDATE.NADB.JNVLS.APTEKA.2011.TO.1.3.4" xfId="299"/>
    <cellStyle name="_НВВ 2009 постатейно свод по филиалам_09_02_09" xfId="300"/>
    <cellStyle name="_НВВ 2009 постатейно свод по филиалам_09_02_09_Новая инструкция1_фст" xfId="301"/>
    <cellStyle name="_НВВ 2009 постатейно свод по филиалам_для Валентина" xfId="302"/>
    <cellStyle name="_НВВ 2009 постатейно свод по филиалам_для Валентина_Новая инструкция1_фст" xfId="303"/>
    <cellStyle name="_Омск" xfId="304"/>
    <cellStyle name="_Омск_Новая инструкция1_фст" xfId="305"/>
    <cellStyle name="_ОТ ИД 2009" xfId="306"/>
    <cellStyle name="_ОТ ИД 2009_Новая инструкция1_фст" xfId="307"/>
    <cellStyle name="_пр 5 тариф RAB" xfId="308"/>
    <cellStyle name="_пр 5 тариф RAB 2" xfId="309"/>
    <cellStyle name="_пр 5 тариф RAB 2_OREP.KU.2011.MONTHLY.02(v0.1)" xfId="310"/>
    <cellStyle name="_пр 5 тариф RAB 2_OREP.KU.2011.MONTHLY.02(v0.4)" xfId="311"/>
    <cellStyle name="_пр 5 тариф RAB 2_OREP.KU.2011.MONTHLY.11(v1.4)" xfId="312"/>
    <cellStyle name="_пр 5 тариф RAB 2_OREP.KU.2011.MONTHLY.11(v1.4)_UPDATE.BALANCE.WARM.2012YEAR.TO.1.1" xfId="313"/>
    <cellStyle name="_пр 5 тариф RAB 2_OREP.KU.2011.MONTHLY.11(v1.4)_UPDATE.CALC.WARM.2012YEAR.TO.1.1" xfId="314"/>
    <cellStyle name="_пр 5 тариф RAB 2_UPDATE.BALANCE.WARM.2012YEAR.TO.1.1" xfId="315"/>
    <cellStyle name="_пр 5 тариф RAB 2_UPDATE.CALC.WARM.2012YEAR.TO.1.1" xfId="316"/>
    <cellStyle name="_пр 5 тариф RAB 2_UPDATE.MONITORING.OS.EE.2.02.TO.1.3.64" xfId="317"/>
    <cellStyle name="_пр 5 тариф RAB 2_UPDATE.OREP.KU.2011.MONTHLY.02.TO.1.2" xfId="318"/>
    <cellStyle name="_пр 5 тариф RAB_46EE.2011(v1.0)" xfId="319"/>
    <cellStyle name="_пр 5 тариф RAB_46EE.2011(v1.0)_46TE.2011(v1.0)" xfId="320"/>
    <cellStyle name="_пр 5 тариф RAB_46EE.2011(v1.0)_INDEX.STATION.2012(v1.0)_" xfId="321"/>
    <cellStyle name="_пр 5 тариф RAB_46EE.2011(v1.0)_INDEX.STATION.2012(v2.0)" xfId="322"/>
    <cellStyle name="_пр 5 тариф RAB_46EE.2011(v1.0)_INDEX.STATION.2012(v2.1)" xfId="323"/>
    <cellStyle name="_пр 5 тариф RAB_46EE.2011(v1.0)_TEPLO.PREDEL.2012.M(v1.1)_test" xfId="324"/>
    <cellStyle name="_пр 5 тариф RAB_46EE.2011(v1.2)" xfId="325"/>
    <cellStyle name="_пр 5 тариф RAB_46EP.2011(v2.0)" xfId="326"/>
    <cellStyle name="_пр 5 тариф RAB_46EP.2012(v0.1)" xfId="327"/>
    <cellStyle name="_пр 5 тариф RAB_46TE.2011(v1.0)" xfId="328"/>
    <cellStyle name="_пр 5 тариф RAB_4DNS.UPDATE.EXAMPLE" xfId="329"/>
    <cellStyle name="_пр 5 тариф RAB_ARMRAZR" xfId="330"/>
    <cellStyle name="_пр 5 тариф RAB_BALANCE.VODOSN.2011YEAR_Глазов" xfId="331"/>
    <cellStyle name="_пр 5 тариф RAB_BALANCE.WARM.2010.FACT(v1.0)" xfId="332"/>
    <cellStyle name="_пр 5 тариф RAB_BALANCE.WARM.2010.PLAN" xfId="333"/>
    <cellStyle name="_пр 5 тариф RAB_BALANCE.WARM.2011YEAR(v0.7)" xfId="334"/>
    <cellStyle name="_пр 5 тариф RAB_BALANCE.WARM.2011YEAR.NEW.UPDATE.SCHEME" xfId="335"/>
    <cellStyle name="_пр 5 тариф RAB_CALC.NORMATIV.KU(v0.2)" xfId="336"/>
    <cellStyle name="_пр 5 тариф RAB_EE.2REK.P2011.4.78(v0.3)" xfId="337"/>
    <cellStyle name="_пр 5 тариф RAB_FORM3.1.2013(v0.2)" xfId="338"/>
    <cellStyle name="_пр 5 тариф RAB_FORM3.2013(v1.0)" xfId="339"/>
    <cellStyle name="_пр 5 тариф RAB_FORM3.REG(v1.0)" xfId="340"/>
    <cellStyle name="_пр 5 тариф RAB_FORM910.2012(v1.1)" xfId="341"/>
    <cellStyle name="_пр 5 тариф RAB_INDEX.STATION.2012(v2.1)" xfId="342"/>
    <cellStyle name="_пр 5 тариф RAB_INDEX.STATION.2013(v1.0)_патч до 1.1" xfId="343"/>
    <cellStyle name="_пр 5 тариф RAB_INVEST.EE.PLAN.4.78(v0.1)" xfId="344"/>
    <cellStyle name="_пр 5 тариф RAB_INVEST.EE.PLAN.4.78(v0.3)" xfId="345"/>
    <cellStyle name="_пр 5 тариф RAB_INVEST.EE.PLAN.4.78(v1.0)" xfId="346"/>
    <cellStyle name="_пр 5 тариф RAB_INVEST.EE.PLAN.4.78(v1.0)_PASSPORT.TEPLO.PROIZV(v2.0)" xfId="347"/>
    <cellStyle name="_пр 5 тариф RAB_INVEST.EE.PLAN.4.78(v1.0)_PASSPORT.TEPLO.PROIZV(v2.0)_INDEX.STATION.2013(v1.0)_патч до 1.1" xfId="348"/>
    <cellStyle name="_пр 5 тариф RAB_INVEST.EE.PLAN.4.78(v1.0)_PASSPORT.TEPLO.PROIZV(v2.0)_TEPLO.PREDEL.2013(v2.0)" xfId="349"/>
    <cellStyle name="_пр 5 тариф RAB_INVEST.PLAN.4.78(v0.1)" xfId="350"/>
    <cellStyle name="_пр 5 тариф RAB_INVEST.WARM.PLAN.4.78(v0.1)" xfId="351"/>
    <cellStyle name="_пр 5 тариф RAB_INVEST_WARM_PLAN" xfId="352"/>
    <cellStyle name="_пр 5 тариф RAB_NADB.JNVLP.APTEKA.2012(v1.0)_21_02_12" xfId="353"/>
    <cellStyle name="_пр 5 тариф RAB_NADB.JNVLS.APTEKA.2011(v1.3.3)" xfId="354"/>
    <cellStyle name="_пр 5 тариф RAB_NADB.JNVLS.APTEKA.2011(v1.3.3)_46TE.2011(v1.0)" xfId="355"/>
    <cellStyle name="_пр 5 тариф RAB_NADB.JNVLS.APTEKA.2011(v1.3.3)_INDEX.STATION.2012(v1.0)_" xfId="356"/>
    <cellStyle name="_пр 5 тариф RAB_NADB.JNVLS.APTEKA.2011(v1.3.3)_INDEX.STATION.2012(v2.0)" xfId="357"/>
    <cellStyle name="_пр 5 тариф RAB_NADB.JNVLS.APTEKA.2011(v1.3.3)_INDEX.STATION.2012(v2.1)" xfId="358"/>
    <cellStyle name="_пр 5 тариф RAB_NADB.JNVLS.APTEKA.2011(v1.3.3)_TEPLO.PREDEL.2012.M(v1.1)_test" xfId="359"/>
    <cellStyle name="_пр 5 тариф RAB_NADB.JNVLS.APTEKA.2011(v1.3.4)" xfId="360"/>
    <cellStyle name="_пр 5 тариф RAB_NADB.JNVLS.APTEKA.2011(v1.3.4)_46TE.2011(v1.0)" xfId="361"/>
    <cellStyle name="_пр 5 тариф RAB_NADB.JNVLS.APTEKA.2011(v1.3.4)_INDEX.STATION.2012(v1.0)_" xfId="362"/>
    <cellStyle name="_пр 5 тариф RAB_NADB.JNVLS.APTEKA.2011(v1.3.4)_INDEX.STATION.2012(v2.0)" xfId="363"/>
    <cellStyle name="_пр 5 тариф RAB_NADB.JNVLS.APTEKA.2011(v1.3.4)_INDEX.STATION.2012(v2.1)" xfId="364"/>
    <cellStyle name="_пр 5 тариф RAB_NADB.JNVLS.APTEKA.2011(v1.3.4)_TEPLO.PREDEL.2012.M(v1.1)_test" xfId="365"/>
    <cellStyle name="_пр 5 тариф RAB_PASSPORT.TEPLO.PROIZV(v2.0)" xfId="366"/>
    <cellStyle name="_пр 5 тариф RAB_PASSPORT.TEPLO.PROIZV(v2.1)" xfId="367"/>
    <cellStyle name="_пр 5 тариф RAB_PASSPORT.TEPLO.SETI(v0.7)" xfId="368"/>
    <cellStyle name="_пр 5 тариф RAB_PASSPORT.TEPLO.SETI(v1.0)" xfId="369"/>
    <cellStyle name="_пр 5 тариф RAB_PREDEL.JKH.UTV.2011(v1.0.1)" xfId="370"/>
    <cellStyle name="_пр 5 тариф RAB_PREDEL.JKH.UTV.2011(v1.0.1)_46TE.2011(v1.0)" xfId="371"/>
    <cellStyle name="_пр 5 тариф RAB_PREDEL.JKH.UTV.2011(v1.0.1)_INDEX.STATION.2012(v1.0)_" xfId="372"/>
    <cellStyle name="_пр 5 тариф RAB_PREDEL.JKH.UTV.2011(v1.0.1)_INDEX.STATION.2012(v2.0)" xfId="373"/>
    <cellStyle name="_пр 5 тариф RAB_PREDEL.JKH.UTV.2011(v1.0.1)_INDEX.STATION.2012(v2.1)" xfId="374"/>
    <cellStyle name="_пр 5 тариф RAB_PREDEL.JKH.UTV.2011(v1.0.1)_TEPLO.PREDEL.2012.M(v1.1)_test" xfId="375"/>
    <cellStyle name="_пр 5 тариф RAB_PREDEL.JKH.UTV.2011(v1.1)" xfId="376"/>
    <cellStyle name="_пр 5 тариф RAB_REP.BLR.2012(v1.0)" xfId="377"/>
    <cellStyle name="_пр 5 тариф RAB_TEHSHEET" xfId="378"/>
    <cellStyle name="_пр 5 тариф RAB_TEPLO.PREDEL.2012.M(v1.1)" xfId="379"/>
    <cellStyle name="_пр 5 тариф RAB_TEPLO.PREDEL.2013(v2.0)" xfId="380"/>
    <cellStyle name="_пр 5 тариф RAB_TEST.TEMPLATE" xfId="381"/>
    <cellStyle name="_пр 5 тариф RAB_UPDATE.46EE.2011.TO.1.1" xfId="382"/>
    <cellStyle name="_пр 5 тариф RAB_UPDATE.46TE.2011.TO.1.1" xfId="383"/>
    <cellStyle name="_пр 5 тариф RAB_UPDATE.46TE.2011.TO.1.2" xfId="384"/>
    <cellStyle name="_пр 5 тариф RAB_UPDATE.BALANCE.WARM.2011YEAR.TO.1.1" xfId="385"/>
    <cellStyle name="_пр 5 тариф RAB_UPDATE.BALANCE.WARM.2011YEAR.TO.1.1 2" xfId="386"/>
    <cellStyle name="_пр 5 тариф RAB_UPDATE.BALANCE.WARM.2011YEAR.TO.1.1_46TE.2011(v1.0)" xfId="387"/>
    <cellStyle name="_пр 5 тариф RAB_UPDATE.BALANCE.WARM.2011YEAR.TO.1.1_INDEX.STATION.2012(v1.0)_" xfId="388"/>
    <cellStyle name="_пр 5 тариф RAB_UPDATE.BALANCE.WARM.2011YEAR.TO.1.1_INDEX.STATION.2012(v2.0)" xfId="389"/>
    <cellStyle name="_пр 5 тариф RAB_UPDATE.BALANCE.WARM.2011YEAR.TO.1.1_INDEX.STATION.2012(v2.1)" xfId="390"/>
    <cellStyle name="_пр 5 тариф RAB_UPDATE.BALANCE.WARM.2011YEAR.TO.1.1_OREP.KU.2011.MONTHLY.02(v1.1)" xfId="391"/>
    <cellStyle name="_пр 5 тариф RAB_UPDATE.BALANCE.WARM.2011YEAR.TO.1.1_TEPLO.PREDEL.2012.M(v1.1)_test" xfId="392"/>
    <cellStyle name="_пр 5 тариф RAB_UPDATE.BALANCE.WARM.2011YEAR.TO.1.1_UPDATE.BALANCE.VODOSN.2011YEAR.TO.1.1" xfId="393"/>
    <cellStyle name="_пр 5 тариф RAB_UPDATE.BALANCE.WARM.2011YEAR.TO.1.2" xfId="394"/>
    <cellStyle name="_пр 5 тариф RAB_UPDATE.BALANCE.WARM.2011YEAR.TO.1.4.64" xfId="395"/>
    <cellStyle name="_пр 5 тариф RAB_UPDATE.BALANCE.WARM.2011YEAR.TO.1.5.64" xfId="396"/>
    <cellStyle name="_пр 5 тариф RAB_UPDATE.MONITORING.OS.EE.2.02.TO.1.3.64" xfId="397"/>
    <cellStyle name="_пр 5 тариф RAB_UPDATE.NADB.JNVLS.APTEKA.2011.TO.1.3.4" xfId="398"/>
    <cellStyle name="_Предожение _ДБП_2009 г ( согласованные БП)  (2)" xfId="399"/>
    <cellStyle name="_Предожение _ДБП_2009 г ( согласованные БП)  (2)_Новая инструкция1_фст" xfId="400"/>
    <cellStyle name="_Приложение 2 0806 факт" xfId="401"/>
    <cellStyle name="_Приложение МТС-3-КС" xfId="402"/>
    <cellStyle name="_Приложение МТС-3-КС_Новая инструкция1_фст" xfId="403"/>
    <cellStyle name="_Приложение-МТС--2-1" xfId="404"/>
    <cellStyle name="_Приложение-МТС--2-1_Новая инструкция1_фст" xfId="405"/>
    <cellStyle name="_Расчет RAB_22072008" xfId="406"/>
    <cellStyle name="_Расчет RAB_22072008 2" xfId="407"/>
    <cellStyle name="_Расчет RAB_22072008 2_OREP.KU.2011.MONTHLY.02(v0.1)" xfId="408"/>
    <cellStyle name="_Расчет RAB_22072008 2_OREP.KU.2011.MONTHLY.02(v0.4)" xfId="409"/>
    <cellStyle name="_Расчет RAB_22072008 2_OREP.KU.2011.MONTHLY.11(v1.4)" xfId="410"/>
    <cellStyle name="_Расчет RAB_22072008 2_OREP.KU.2011.MONTHLY.11(v1.4)_UPDATE.BALANCE.WARM.2012YEAR.TO.1.1" xfId="411"/>
    <cellStyle name="_Расчет RAB_22072008 2_OREP.KU.2011.MONTHLY.11(v1.4)_UPDATE.CALC.WARM.2012YEAR.TO.1.1" xfId="412"/>
    <cellStyle name="_Расчет RAB_22072008 2_UPDATE.BALANCE.WARM.2012YEAR.TO.1.1" xfId="413"/>
    <cellStyle name="_Расчет RAB_22072008 2_UPDATE.CALC.WARM.2012YEAR.TO.1.1" xfId="414"/>
    <cellStyle name="_Расчет RAB_22072008 2_UPDATE.MONITORING.OS.EE.2.02.TO.1.3.64" xfId="415"/>
    <cellStyle name="_Расчет RAB_22072008 2_UPDATE.OREP.KU.2011.MONTHLY.02.TO.1.2" xfId="416"/>
    <cellStyle name="_Расчет RAB_22072008_46EE.2011(v1.0)" xfId="417"/>
    <cellStyle name="_Расчет RAB_22072008_46EE.2011(v1.0)_46TE.2011(v1.0)" xfId="418"/>
    <cellStyle name="_Расчет RAB_22072008_46EE.2011(v1.0)_INDEX.STATION.2012(v1.0)_" xfId="419"/>
    <cellStyle name="_Расчет RAB_22072008_46EE.2011(v1.0)_INDEX.STATION.2012(v2.0)" xfId="420"/>
    <cellStyle name="_Расчет RAB_22072008_46EE.2011(v1.0)_INDEX.STATION.2012(v2.1)" xfId="421"/>
    <cellStyle name="_Расчет RAB_22072008_46EE.2011(v1.0)_TEPLO.PREDEL.2012.M(v1.1)_test" xfId="422"/>
    <cellStyle name="_Расчет RAB_22072008_46EE.2011(v1.2)" xfId="423"/>
    <cellStyle name="_Расчет RAB_22072008_46EP.2011(v2.0)" xfId="424"/>
    <cellStyle name="_Расчет RAB_22072008_46EP.2012(v0.1)" xfId="425"/>
    <cellStyle name="_Расчет RAB_22072008_46TE.2011(v1.0)" xfId="426"/>
    <cellStyle name="_Расчет RAB_22072008_4DNS.UPDATE.EXAMPLE" xfId="427"/>
    <cellStyle name="_Расчет RAB_22072008_ARMRAZR" xfId="428"/>
    <cellStyle name="_Расчет RAB_22072008_BALANCE.VODOSN.2011YEAR_Глазов" xfId="429"/>
    <cellStyle name="_Расчет RAB_22072008_BALANCE.WARM.2010.FACT(v1.0)" xfId="430"/>
    <cellStyle name="_Расчет RAB_22072008_BALANCE.WARM.2010.PLAN" xfId="431"/>
    <cellStyle name="_Расчет RAB_22072008_BALANCE.WARM.2011YEAR(v0.7)" xfId="432"/>
    <cellStyle name="_Расчет RAB_22072008_BALANCE.WARM.2011YEAR.NEW.UPDATE.SCHEME" xfId="433"/>
    <cellStyle name="_Расчет RAB_22072008_CALC.NORMATIV.KU(v0.2)" xfId="434"/>
    <cellStyle name="_Расчет RAB_22072008_EE.2REK.P2011.4.78(v0.3)" xfId="435"/>
    <cellStyle name="_Расчет RAB_22072008_FORM3.1.2013(v0.2)" xfId="436"/>
    <cellStyle name="_Расчет RAB_22072008_FORM3.2013(v1.0)" xfId="437"/>
    <cellStyle name="_Расчет RAB_22072008_FORM3.REG(v1.0)" xfId="438"/>
    <cellStyle name="_Расчет RAB_22072008_FORM910.2012(v1.1)" xfId="439"/>
    <cellStyle name="_Расчет RAB_22072008_INDEX.STATION.2012(v2.1)" xfId="440"/>
    <cellStyle name="_Расчет RAB_22072008_INDEX.STATION.2013(v1.0)_патч до 1.1" xfId="441"/>
    <cellStyle name="_Расчет RAB_22072008_INVEST.EE.PLAN.4.78(v0.1)" xfId="442"/>
    <cellStyle name="_Расчет RAB_22072008_INVEST.EE.PLAN.4.78(v0.3)" xfId="443"/>
    <cellStyle name="_Расчет RAB_22072008_INVEST.EE.PLAN.4.78(v1.0)" xfId="444"/>
    <cellStyle name="_Расчет RAB_22072008_INVEST.EE.PLAN.4.78(v1.0)_PASSPORT.TEPLO.PROIZV(v2.0)" xfId="445"/>
    <cellStyle name="_Расчет RAB_22072008_INVEST.EE.PLAN.4.78(v1.0)_PASSPORT.TEPLO.PROIZV(v2.0)_INDEX.STATION.2013(v1.0)_патч до 1.1" xfId="446"/>
    <cellStyle name="_Расчет RAB_22072008_INVEST.EE.PLAN.4.78(v1.0)_PASSPORT.TEPLO.PROIZV(v2.0)_TEPLO.PREDEL.2013(v2.0)" xfId="447"/>
    <cellStyle name="_Расчет RAB_22072008_INVEST.PLAN.4.78(v0.1)" xfId="448"/>
    <cellStyle name="_Расчет RAB_22072008_INVEST.WARM.PLAN.4.78(v0.1)" xfId="449"/>
    <cellStyle name="_Расчет RAB_22072008_INVEST_WARM_PLAN" xfId="450"/>
    <cellStyle name="_Расчет RAB_22072008_NADB.JNVLP.APTEKA.2012(v1.0)_21_02_12" xfId="451"/>
    <cellStyle name="_Расчет RAB_22072008_NADB.JNVLS.APTEKA.2011(v1.3.3)" xfId="452"/>
    <cellStyle name="_Расчет RAB_22072008_NADB.JNVLS.APTEKA.2011(v1.3.3)_46TE.2011(v1.0)" xfId="453"/>
    <cellStyle name="_Расчет RAB_22072008_NADB.JNVLS.APTEKA.2011(v1.3.3)_INDEX.STATION.2012(v1.0)_" xfId="454"/>
    <cellStyle name="_Расчет RAB_22072008_NADB.JNVLS.APTEKA.2011(v1.3.3)_INDEX.STATION.2012(v2.0)" xfId="455"/>
    <cellStyle name="_Расчет RAB_22072008_NADB.JNVLS.APTEKA.2011(v1.3.3)_INDEX.STATION.2012(v2.1)" xfId="456"/>
    <cellStyle name="_Расчет RAB_22072008_NADB.JNVLS.APTEKA.2011(v1.3.3)_TEPLO.PREDEL.2012.M(v1.1)_test" xfId="457"/>
    <cellStyle name="_Расчет RAB_22072008_NADB.JNVLS.APTEKA.2011(v1.3.4)" xfId="458"/>
    <cellStyle name="_Расчет RAB_22072008_NADB.JNVLS.APTEKA.2011(v1.3.4)_46TE.2011(v1.0)" xfId="459"/>
    <cellStyle name="_Расчет RAB_22072008_NADB.JNVLS.APTEKA.2011(v1.3.4)_INDEX.STATION.2012(v1.0)_" xfId="460"/>
    <cellStyle name="_Расчет RAB_22072008_NADB.JNVLS.APTEKA.2011(v1.3.4)_INDEX.STATION.2012(v2.0)" xfId="461"/>
    <cellStyle name="_Расчет RAB_22072008_NADB.JNVLS.APTEKA.2011(v1.3.4)_INDEX.STATION.2012(v2.1)" xfId="462"/>
    <cellStyle name="_Расчет RAB_22072008_NADB.JNVLS.APTEKA.2011(v1.3.4)_TEPLO.PREDEL.2012.M(v1.1)_test" xfId="463"/>
    <cellStyle name="_Расчет RAB_22072008_PASSPORT.TEPLO.PROIZV(v2.0)" xfId="464"/>
    <cellStyle name="_Расчет RAB_22072008_PASSPORT.TEPLO.PROIZV(v2.1)" xfId="465"/>
    <cellStyle name="_Расчет RAB_22072008_PASSPORT.TEPLO.SETI(v0.7)" xfId="466"/>
    <cellStyle name="_Расчет RAB_22072008_PASSPORT.TEPLO.SETI(v1.0)" xfId="467"/>
    <cellStyle name="_Расчет RAB_22072008_PREDEL.JKH.UTV.2011(v1.0.1)" xfId="468"/>
    <cellStyle name="_Расчет RAB_22072008_PREDEL.JKH.UTV.2011(v1.0.1)_46TE.2011(v1.0)" xfId="469"/>
    <cellStyle name="_Расчет RAB_22072008_PREDEL.JKH.UTV.2011(v1.0.1)_INDEX.STATION.2012(v1.0)_" xfId="470"/>
    <cellStyle name="_Расчет RAB_22072008_PREDEL.JKH.UTV.2011(v1.0.1)_INDEX.STATION.2012(v2.0)" xfId="471"/>
    <cellStyle name="_Расчет RAB_22072008_PREDEL.JKH.UTV.2011(v1.0.1)_INDEX.STATION.2012(v2.1)" xfId="472"/>
    <cellStyle name="_Расчет RAB_22072008_PREDEL.JKH.UTV.2011(v1.0.1)_TEPLO.PREDEL.2012.M(v1.1)_test" xfId="473"/>
    <cellStyle name="_Расчет RAB_22072008_PREDEL.JKH.UTV.2011(v1.1)" xfId="474"/>
    <cellStyle name="_Расчет RAB_22072008_REP.BLR.2012(v1.0)" xfId="475"/>
    <cellStyle name="_Расчет RAB_22072008_TEHSHEET" xfId="476"/>
    <cellStyle name="_Расчет RAB_22072008_TEPLO.PREDEL.2012.M(v1.1)" xfId="477"/>
    <cellStyle name="_Расчет RAB_22072008_TEPLO.PREDEL.2013(v2.0)" xfId="478"/>
    <cellStyle name="_Расчет RAB_22072008_TEST.TEMPLATE" xfId="479"/>
    <cellStyle name="_Расчет RAB_22072008_UPDATE.46EE.2011.TO.1.1" xfId="480"/>
    <cellStyle name="_Расчет RAB_22072008_UPDATE.46TE.2011.TO.1.1" xfId="481"/>
    <cellStyle name="_Расчет RAB_22072008_UPDATE.46TE.2011.TO.1.2" xfId="482"/>
    <cellStyle name="_Расчет RAB_22072008_UPDATE.BALANCE.WARM.2011YEAR.TO.1.1" xfId="483"/>
    <cellStyle name="_Расчет RAB_22072008_UPDATE.BALANCE.WARM.2011YEAR.TO.1.1 2" xfId="484"/>
    <cellStyle name="_Расчет RAB_22072008_UPDATE.BALANCE.WARM.2011YEAR.TO.1.1_46TE.2011(v1.0)" xfId="485"/>
    <cellStyle name="_Расчет RAB_22072008_UPDATE.BALANCE.WARM.2011YEAR.TO.1.1_INDEX.STATION.2012(v1.0)_" xfId="486"/>
    <cellStyle name="_Расчет RAB_22072008_UPDATE.BALANCE.WARM.2011YEAR.TO.1.1_INDEX.STATION.2012(v2.0)" xfId="487"/>
    <cellStyle name="_Расчет RAB_22072008_UPDATE.BALANCE.WARM.2011YEAR.TO.1.1_INDEX.STATION.2012(v2.1)" xfId="488"/>
    <cellStyle name="_Расчет RAB_22072008_UPDATE.BALANCE.WARM.2011YEAR.TO.1.1_OREP.KU.2011.MONTHLY.02(v1.1)" xfId="489"/>
    <cellStyle name="_Расчет RAB_22072008_UPDATE.BALANCE.WARM.2011YEAR.TO.1.1_TEPLO.PREDEL.2012.M(v1.1)_test" xfId="490"/>
    <cellStyle name="_Расчет RAB_22072008_UPDATE.BALANCE.WARM.2011YEAR.TO.1.1_UPDATE.BALANCE.VODOSN.2011YEAR.TO.1.1" xfId="491"/>
    <cellStyle name="_Расчет RAB_22072008_UPDATE.BALANCE.WARM.2011YEAR.TO.1.2" xfId="492"/>
    <cellStyle name="_Расчет RAB_22072008_UPDATE.BALANCE.WARM.2011YEAR.TO.1.4.64" xfId="493"/>
    <cellStyle name="_Расчет RAB_22072008_UPDATE.BALANCE.WARM.2011YEAR.TO.1.5.64" xfId="494"/>
    <cellStyle name="_Расчет RAB_22072008_UPDATE.MONITORING.OS.EE.2.02.TO.1.3.64" xfId="495"/>
    <cellStyle name="_Расчет RAB_22072008_UPDATE.NADB.JNVLS.APTEKA.2011.TO.1.3.4" xfId="496"/>
    <cellStyle name="_Расчет RAB_Лен и МОЭСК_с 2010 года_14.04.2009_со сглаж_version 3.0_без ФСК" xfId="497"/>
    <cellStyle name="_Расчет RAB_Лен и МОЭСК_с 2010 года_14.04.2009_со сглаж_version 3.0_без ФСК 2" xfId="498"/>
    <cellStyle name="_Расчет RAB_Лен и МОЭСК_с 2010 года_14.04.2009_со сглаж_version 3.0_без ФСК 2_OREP.KU.2011.MONTHLY.02(v0.1)" xfId="499"/>
    <cellStyle name="_Расчет RAB_Лен и МОЭСК_с 2010 года_14.04.2009_со сглаж_version 3.0_без ФСК 2_OREP.KU.2011.MONTHLY.02(v0.4)" xfId="500"/>
    <cellStyle name="_Расчет RAB_Лен и МОЭСК_с 2010 года_14.04.2009_со сглаж_version 3.0_без ФСК 2_OREP.KU.2011.MONTHLY.11(v1.4)" xfId="501"/>
    <cellStyle name="_Расчет RAB_Лен и МОЭСК_с 2010 года_14.04.2009_со сглаж_version 3.0_без ФСК 2_OREP.KU.2011.MONTHLY.11(v1.4)_UPDATE.BALANCE.WARM.2012YEAR.TO.1.1" xfId="502"/>
    <cellStyle name="_Расчет RAB_Лен и МОЭСК_с 2010 года_14.04.2009_со сглаж_version 3.0_без ФСК 2_OREP.KU.2011.MONTHLY.11(v1.4)_UPDATE.CALC.WARM.2012YEAR.TO.1.1" xfId="503"/>
    <cellStyle name="_Расчет RAB_Лен и МОЭСК_с 2010 года_14.04.2009_со сглаж_version 3.0_без ФСК 2_UPDATE.BALANCE.WARM.2012YEAR.TO.1.1" xfId="504"/>
    <cellStyle name="_Расчет RAB_Лен и МОЭСК_с 2010 года_14.04.2009_со сглаж_version 3.0_без ФСК 2_UPDATE.CALC.WARM.2012YEAR.TO.1.1" xfId="505"/>
    <cellStyle name="_Расчет RAB_Лен и МОЭСК_с 2010 года_14.04.2009_со сглаж_version 3.0_без ФСК 2_UPDATE.MONITORING.OS.EE.2.02.TO.1.3.64" xfId="506"/>
    <cellStyle name="_Расчет RAB_Лен и МОЭСК_с 2010 года_14.04.2009_со сглаж_version 3.0_без ФСК 2_UPDATE.OREP.KU.2011.MONTHLY.02.TO.1.2" xfId="507"/>
    <cellStyle name="_Расчет RAB_Лен и МОЭСК_с 2010 года_14.04.2009_со сглаж_version 3.0_без ФСК_46EE.2011(v1.0)" xfId="508"/>
    <cellStyle name="_Расчет RAB_Лен и МОЭСК_с 2010 года_14.04.2009_со сглаж_version 3.0_без ФСК_46EE.2011(v1.0)_46TE.2011(v1.0)" xfId="509"/>
    <cellStyle name="_Расчет RAB_Лен и МОЭСК_с 2010 года_14.04.2009_со сглаж_version 3.0_без ФСК_46EE.2011(v1.0)_INDEX.STATION.2012(v1.0)_" xfId="510"/>
    <cellStyle name="_Расчет RAB_Лен и МОЭСК_с 2010 года_14.04.2009_со сглаж_version 3.0_без ФСК_46EE.2011(v1.0)_INDEX.STATION.2012(v2.0)" xfId="511"/>
    <cellStyle name="_Расчет RAB_Лен и МОЭСК_с 2010 года_14.04.2009_со сглаж_version 3.0_без ФСК_46EE.2011(v1.0)_INDEX.STATION.2012(v2.1)" xfId="512"/>
    <cellStyle name="_Расчет RAB_Лен и МОЭСК_с 2010 года_14.04.2009_со сглаж_version 3.0_без ФСК_46EE.2011(v1.0)_TEPLO.PREDEL.2012.M(v1.1)_test" xfId="513"/>
    <cellStyle name="_Расчет RAB_Лен и МОЭСК_с 2010 года_14.04.2009_со сглаж_version 3.0_без ФСК_46EE.2011(v1.2)" xfId="514"/>
    <cellStyle name="_Расчет RAB_Лен и МОЭСК_с 2010 года_14.04.2009_со сглаж_version 3.0_без ФСК_46EP.2011(v2.0)" xfId="515"/>
    <cellStyle name="_Расчет RAB_Лен и МОЭСК_с 2010 года_14.04.2009_со сглаж_version 3.0_без ФСК_46EP.2012(v0.1)" xfId="516"/>
    <cellStyle name="_Расчет RAB_Лен и МОЭСК_с 2010 года_14.04.2009_со сглаж_version 3.0_без ФСК_46TE.2011(v1.0)" xfId="517"/>
    <cellStyle name="_Расчет RAB_Лен и МОЭСК_с 2010 года_14.04.2009_со сглаж_version 3.0_без ФСК_4DNS.UPDATE.EXAMPLE" xfId="518"/>
    <cellStyle name="_Расчет RAB_Лен и МОЭСК_с 2010 года_14.04.2009_со сглаж_version 3.0_без ФСК_ARMRAZR" xfId="519"/>
    <cellStyle name="_Расчет RAB_Лен и МОЭСК_с 2010 года_14.04.2009_со сглаж_version 3.0_без ФСК_BALANCE.VODOSN.2011YEAR_Глазов" xfId="520"/>
    <cellStyle name="_Расчет RAB_Лен и МОЭСК_с 2010 года_14.04.2009_со сглаж_version 3.0_без ФСК_BALANCE.WARM.2010.FACT(v1.0)" xfId="521"/>
    <cellStyle name="_Расчет RAB_Лен и МОЭСК_с 2010 года_14.04.2009_со сглаж_version 3.0_без ФСК_BALANCE.WARM.2010.PLAN" xfId="522"/>
    <cellStyle name="_Расчет RAB_Лен и МОЭСК_с 2010 года_14.04.2009_со сглаж_version 3.0_без ФСК_BALANCE.WARM.2011YEAR(v0.7)" xfId="523"/>
    <cellStyle name="_Расчет RAB_Лен и МОЭСК_с 2010 года_14.04.2009_со сглаж_version 3.0_без ФСК_BALANCE.WARM.2011YEAR.NEW.UPDATE.SCHEME" xfId="524"/>
    <cellStyle name="_Расчет RAB_Лен и МОЭСК_с 2010 года_14.04.2009_со сглаж_version 3.0_без ФСК_CALC.NORMATIV.KU(v0.2)" xfId="525"/>
    <cellStyle name="_Расчет RAB_Лен и МОЭСК_с 2010 года_14.04.2009_со сглаж_version 3.0_без ФСК_EE.2REK.P2011.4.78(v0.3)" xfId="526"/>
    <cellStyle name="_Расчет RAB_Лен и МОЭСК_с 2010 года_14.04.2009_со сглаж_version 3.0_без ФСК_FORM3.1.2013(v0.2)" xfId="527"/>
    <cellStyle name="_Расчет RAB_Лен и МОЭСК_с 2010 года_14.04.2009_со сглаж_version 3.0_без ФСК_FORM3.2013(v1.0)" xfId="528"/>
    <cellStyle name="_Расчет RAB_Лен и МОЭСК_с 2010 года_14.04.2009_со сглаж_version 3.0_без ФСК_FORM3.REG(v1.0)" xfId="529"/>
    <cellStyle name="_Расчет RAB_Лен и МОЭСК_с 2010 года_14.04.2009_со сглаж_version 3.0_без ФСК_FORM910.2012(v1.1)" xfId="530"/>
    <cellStyle name="_Расчет RAB_Лен и МОЭСК_с 2010 года_14.04.2009_со сглаж_version 3.0_без ФСК_INDEX.STATION.2012(v2.1)" xfId="531"/>
    <cellStyle name="_Расчет RAB_Лен и МОЭСК_с 2010 года_14.04.2009_со сглаж_version 3.0_без ФСК_INDEX.STATION.2013(v1.0)_патч до 1.1" xfId="532"/>
    <cellStyle name="_Расчет RAB_Лен и МОЭСК_с 2010 года_14.04.2009_со сглаж_version 3.0_без ФСК_INVEST.EE.PLAN.4.78(v0.1)" xfId="533"/>
    <cellStyle name="_Расчет RAB_Лен и МОЭСК_с 2010 года_14.04.2009_со сглаж_version 3.0_без ФСК_INVEST.EE.PLAN.4.78(v0.3)" xfId="534"/>
    <cellStyle name="_Расчет RAB_Лен и МОЭСК_с 2010 года_14.04.2009_со сглаж_version 3.0_без ФСК_INVEST.EE.PLAN.4.78(v1.0)" xfId="535"/>
    <cellStyle name="_Расчет RAB_Лен и МОЭСК_с 2010 года_14.04.2009_со сглаж_version 3.0_без ФСК_INVEST.EE.PLAN.4.78(v1.0)_PASSPORT.TEPLO.PROIZV(v2.0)" xfId="536"/>
    <cellStyle name="_Расчет RAB_Лен и МОЭСК_с 2010 года_14.04.2009_со сглаж_version 3.0_без ФСК_INVEST.EE.PLAN.4.78(v1.0)_PASSPORT.TEPLO.PROIZV(v2.0)_INDEX.STATION.2013(v1.0)_патч до 1.1" xfId="537"/>
    <cellStyle name="_Расчет RAB_Лен и МОЭСК_с 2010 года_14.04.2009_со сглаж_version 3.0_без ФСК_INVEST.EE.PLAN.4.78(v1.0)_PASSPORT.TEPLO.PROIZV(v2.0)_TEPLO.PREDEL.2013(v2.0)" xfId="538"/>
    <cellStyle name="_Расчет RAB_Лен и МОЭСК_с 2010 года_14.04.2009_со сглаж_version 3.0_без ФСК_INVEST.PLAN.4.78(v0.1)" xfId="539"/>
    <cellStyle name="_Расчет RAB_Лен и МОЭСК_с 2010 года_14.04.2009_со сглаж_version 3.0_без ФСК_INVEST.WARM.PLAN.4.78(v0.1)" xfId="540"/>
    <cellStyle name="_Расчет RAB_Лен и МОЭСК_с 2010 года_14.04.2009_со сглаж_version 3.0_без ФСК_INVEST_WARM_PLAN" xfId="541"/>
    <cellStyle name="_Расчет RAB_Лен и МОЭСК_с 2010 года_14.04.2009_со сглаж_version 3.0_без ФСК_NADB.JNVLP.APTEKA.2012(v1.0)_21_02_12" xfId="542"/>
    <cellStyle name="_Расчет RAB_Лен и МОЭСК_с 2010 года_14.04.2009_со сглаж_version 3.0_без ФСК_NADB.JNVLS.APTEKA.2011(v1.3.3)" xfId="543"/>
    <cellStyle name="_Расчет RAB_Лен и МОЭСК_с 2010 года_14.04.2009_со сглаж_version 3.0_без ФСК_NADB.JNVLS.APTEKA.2011(v1.3.3)_46TE.2011(v1.0)" xfId="544"/>
    <cellStyle name="_Расчет RAB_Лен и МОЭСК_с 2010 года_14.04.2009_со сглаж_version 3.0_без ФСК_NADB.JNVLS.APTEKA.2011(v1.3.3)_INDEX.STATION.2012(v1.0)_" xfId="545"/>
    <cellStyle name="_Расчет RAB_Лен и МОЭСК_с 2010 года_14.04.2009_со сглаж_version 3.0_без ФСК_NADB.JNVLS.APTEKA.2011(v1.3.3)_INDEX.STATION.2012(v2.0)" xfId="546"/>
    <cellStyle name="_Расчет RAB_Лен и МОЭСК_с 2010 года_14.04.2009_со сглаж_version 3.0_без ФСК_NADB.JNVLS.APTEKA.2011(v1.3.3)_INDEX.STATION.2012(v2.1)" xfId="547"/>
    <cellStyle name="_Расчет RAB_Лен и МОЭСК_с 2010 года_14.04.2009_со сглаж_version 3.0_без ФСК_NADB.JNVLS.APTEKA.2011(v1.3.3)_TEPLO.PREDEL.2012.M(v1.1)_test" xfId="548"/>
    <cellStyle name="_Расчет RAB_Лен и МОЭСК_с 2010 года_14.04.2009_со сглаж_version 3.0_без ФСК_NADB.JNVLS.APTEKA.2011(v1.3.4)" xfId="549"/>
    <cellStyle name="_Расчет RAB_Лен и МОЭСК_с 2010 года_14.04.2009_со сглаж_version 3.0_без ФСК_NADB.JNVLS.APTEKA.2011(v1.3.4)_46TE.2011(v1.0)" xfId="550"/>
    <cellStyle name="_Расчет RAB_Лен и МОЭСК_с 2010 года_14.04.2009_со сглаж_version 3.0_без ФСК_NADB.JNVLS.APTEKA.2011(v1.3.4)_INDEX.STATION.2012(v1.0)_" xfId="551"/>
    <cellStyle name="_Расчет RAB_Лен и МОЭСК_с 2010 года_14.04.2009_со сглаж_version 3.0_без ФСК_NADB.JNVLS.APTEKA.2011(v1.3.4)_INDEX.STATION.2012(v2.0)" xfId="552"/>
    <cellStyle name="_Расчет RAB_Лен и МОЭСК_с 2010 года_14.04.2009_со сглаж_version 3.0_без ФСК_NADB.JNVLS.APTEKA.2011(v1.3.4)_INDEX.STATION.2012(v2.1)" xfId="553"/>
    <cellStyle name="_Расчет RAB_Лен и МОЭСК_с 2010 года_14.04.2009_со сглаж_version 3.0_без ФСК_NADB.JNVLS.APTEKA.2011(v1.3.4)_TEPLO.PREDEL.2012.M(v1.1)_test" xfId="554"/>
    <cellStyle name="_Расчет RAB_Лен и МОЭСК_с 2010 года_14.04.2009_со сглаж_version 3.0_без ФСК_PASSPORT.TEPLO.PROIZV(v2.0)" xfId="555"/>
    <cellStyle name="_Расчет RAB_Лен и МОЭСК_с 2010 года_14.04.2009_со сглаж_version 3.0_без ФСК_PASSPORT.TEPLO.PROIZV(v2.1)" xfId="556"/>
    <cellStyle name="_Расчет RAB_Лен и МОЭСК_с 2010 года_14.04.2009_со сглаж_version 3.0_без ФСК_PASSPORT.TEPLO.SETI(v0.7)" xfId="557"/>
    <cellStyle name="_Расчет RAB_Лен и МОЭСК_с 2010 года_14.04.2009_со сглаж_version 3.0_без ФСК_PASSPORT.TEPLO.SETI(v1.0)" xfId="558"/>
    <cellStyle name="_Расчет RAB_Лен и МОЭСК_с 2010 года_14.04.2009_со сглаж_version 3.0_без ФСК_PREDEL.JKH.UTV.2011(v1.0.1)" xfId="559"/>
    <cellStyle name="_Расчет RAB_Лен и МОЭСК_с 2010 года_14.04.2009_со сглаж_version 3.0_без ФСК_PREDEL.JKH.UTV.2011(v1.0.1)_46TE.2011(v1.0)" xfId="560"/>
    <cellStyle name="_Расчет RAB_Лен и МОЭСК_с 2010 года_14.04.2009_со сглаж_version 3.0_без ФСК_PREDEL.JKH.UTV.2011(v1.0.1)_INDEX.STATION.2012(v1.0)_" xfId="561"/>
    <cellStyle name="_Расчет RAB_Лен и МОЭСК_с 2010 года_14.04.2009_со сглаж_version 3.0_без ФСК_PREDEL.JKH.UTV.2011(v1.0.1)_INDEX.STATION.2012(v2.0)" xfId="562"/>
    <cellStyle name="_Расчет RAB_Лен и МОЭСК_с 2010 года_14.04.2009_со сглаж_version 3.0_без ФСК_PREDEL.JKH.UTV.2011(v1.0.1)_INDEX.STATION.2012(v2.1)" xfId="563"/>
    <cellStyle name="_Расчет RAB_Лен и МОЭСК_с 2010 года_14.04.2009_со сглаж_version 3.0_без ФСК_PREDEL.JKH.UTV.2011(v1.0.1)_TEPLO.PREDEL.2012.M(v1.1)_test" xfId="564"/>
    <cellStyle name="_Расчет RAB_Лен и МОЭСК_с 2010 года_14.04.2009_со сглаж_version 3.0_без ФСК_PREDEL.JKH.UTV.2011(v1.1)" xfId="565"/>
    <cellStyle name="_Расчет RAB_Лен и МОЭСК_с 2010 года_14.04.2009_со сглаж_version 3.0_без ФСК_REP.BLR.2012(v1.0)" xfId="566"/>
    <cellStyle name="_Расчет RAB_Лен и МОЭСК_с 2010 года_14.04.2009_со сглаж_version 3.0_без ФСК_TEHSHEET" xfId="567"/>
    <cellStyle name="_Расчет RAB_Лен и МОЭСК_с 2010 года_14.04.2009_со сглаж_version 3.0_без ФСК_TEPLO.PREDEL.2012.M(v1.1)" xfId="568"/>
    <cellStyle name="_Расчет RAB_Лен и МОЭСК_с 2010 года_14.04.2009_со сглаж_version 3.0_без ФСК_TEPLO.PREDEL.2013(v2.0)" xfId="569"/>
    <cellStyle name="_Расчет RAB_Лен и МОЭСК_с 2010 года_14.04.2009_со сглаж_version 3.0_без ФСК_TEST.TEMPLATE" xfId="570"/>
    <cellStyle name="_Расчет RAB_Лен и МОЭСК_с 2010 года_14.04.2009_со сглаж_version 3.0_без ФСК_UPDATE.46EE.2011.TO.1.1" xfId="571"/>
    <cellStyle name="_Расчет RAB_Лен и МОЭСК_с 2010 года_14.04.2009_со сглаж_version 3.0_без ФСК_UPDATE.46TE.2011.TO.1.1" xfId="572"/>
    <cellStyle name="_Расчет RAB_Лен и МОЭСК_с 2010 года_14.04.2009_со сглаж_version 3.0_без ФСК_UPDATE.46TE.2011.TO.1.2" xfId="573"/>
    <cellStyle name="_Расчет RAB_Лен и МОЭСК_с 2010 года_14.04.2009_со сглаж_version 3.0_без ФСК_UPDATE.BALANCE.WARM.2011YEAR.TO.1.1" xfId="574"/>
    <cellStyle name="_Расчет RAB_Лен и МОЭСК_с 2010 года_14.04.2009_со сглаж_version 3.0_без ФСК_UPDATE.BALANCE.WARM.2011YEAR.TO.1.1 2" xfId="575"/>
    <cellStyle name="_Расчет RAB_Лен и МОЭСК_с 2010 года_14.04.2009_со сглаж_version 3.0_без ФСК_UPDATE.BALANCE.WARM.2011YEAR.TO.1.1_46TE.2011(v1.0)" xfId="576"/>
    <cellStyle name="_Расчет RAB_Лен и МОЭСК_с 2010 года_14.04.2009_со сглаж_version 3.0_без ФСК_UPDATE.BALANCE.WARM.2011YEAR.TO.1.1_INDEX.STATION.2012(v1.0)_" xfId="577"/>
    <cellStyle name="_Расчет RAB_Лен и МОЭСК_с 2010 года_14.04.2009_со сглаж_version 3.0_без ФСК_UPDATE.BALANCE.WARM.2011YEAR.TO.1.1_INDEX.STATION.2012(v2.0)" xfId="578"/>
    <cellStyle name="_Расчет RAB_Лен и МОЭСК_с 2010 года_14.04.2009_со сглаж_version 3.0_без ФСК_UPDATE.BALANCE.WARM.2011YEAR.TO.1.1_INDEX.STATION.2012(v2.1)" xfId="579"/>
    <cellStyle name="_Расчет RAB_Лен и МОЭСК_с 2010 года_14.04.2009_со сглаж_version 3.0_без ФСК_UPDATE.BALANCE.WARM.2011YEAR.TO.1.1_OREP.KU.2011.MONTHLY.02(v1.1)" xfId="580"/>
    <cellStyle name="_Расчет RAB_Лен и МОЭСК_с 2010 года_14.04.2009_со сглаж_version 3.0_без ФСК_UPDATE.BALANCE.WARM.2011YEAR.TO.1.1_TEPLO.PREDEL.2012.M(v1.1)_test" xfId="581"/>
    <cellStyle name="_Расчет RAB_Лен и МОЭСК_с 2010 года_14.04.2009_со сглаж_version 3.0_без ФСК_UPDATE.BALANCE.WARM.2011YEAR.TO.1.1_UPDATE.BALANCE.VODOSN.2011YEAR.TO.1.1" xfId="582"/>
    <cellStyle name="_Расчет RAB_Лен и МОЭСК_с 2010 года_14.04.2009_со сглаж_version 3.0_без ФСК_UPDATE.BALANCE.WARM.2011YEAR.TO.1.2" xfId="583"/>
    <cellStyle name="_Расчет RAB_Лен и МОЭСК_с 2010 года_14.04.2009_со сглаж_version 3.0_без ФСК_UPDATE.BALANCE.WARM.2011YEAR.TO.1.4.64" xfId="584"/>
    <cellStyle name="_Расчет RAB_Лен и МОЭСК_с 2010 года_14.04.2009_со сглаж_version 3.0_без ФСК_UPDATE.BALANCE.WARM.2011YEAR.TO.1.5.64" xfId="585"/>
    <cellStyle name="_Расчет RAB_Лен и МОЭСК_с 2010 года_14.04.2009_со сглаж_version 3.0_без ФСК_UPDATE.MONITORING.OS.EE.2.02.TO.1.3.64" xfId="586"/>
    <cellStyle name="_Расчет RAB_Лен и МОЭСК_с 2010 года_14.04.2009_со сглаж_version 3.0_без ФСК_UPDATE.NADB.JNVLS.APTEKA.2011.TO.1.3.4" xfId="587"/>
    <cellStyle name="_Свод по ИПР (2)" xfId="588"/>
    <cellStyle name="_Свод по ИПР (2)_Новая инструкция1_фст" xfId="589"/>
    <cellStyle name="_Справочник затрат_ЛХ_20.10.05" xfId="590"/>
    <cellStyle name="_таблицы для расчетов28-04-08_2006-2009_прибыль корр_по ИА" xfId="591"/>
    <cellStyle name="_таблицы для расчетов28-04-08_2006-2009_прибыль корр_по ИА_Новая инструкция1_фст" xfId="592"/>
    <cellStyle name="_таблицы для расчетов28-04-08_2006-2009с ИА" xfId="593"/>
    <cellStyle name="_таблицы для расчетов28-04-08_2006-2009с ИА_Новая инструкция1_фст" xfId="594"/>
    <cellStyle name="_Форма 6  РТК.xls(отчет по Адр пр. ЛО)" xfId="595"/>
    <cellStyle name="_Форма 6  РТК.xls(отчет по Адр пр. ЛО)_Новая инструкция1_фст" xfId="596"/>
    <cellStyle name="_Формат разбивки по МРСК_РСК" xfId="597"/>
    <cellStyle name="_Формат разбивки по МРСК_РСК_Новая инструкция1_фст" xfId="598"/>
    <cellStyle name="_Формат_для Согласования" xfId="599"/>
    <cellStyle name="_Формат_для Согласования_Новая инструкция1_фст" xfId="600"/>
    <cellStyle name="_ХХХ Прил 2 Формы бюджетных документов 2007" xfId="601"/>
    <cellStyle name="_экон.форм-т ВО 1 с разбивкой" xfId="602"/>
    <cellStyle name="_экон.форм-т ВО 1 с разбивкой_Новая инструкция1_фст" xfId="603"/>
    <cellStyle name="’К‰Э [0.00]" xfId="604"/>
    <cellStyle name="”€ќђќ‘ћ‚›‰" xfId="605"/>
    <cellStyle name="”€љ‘€ђћ‚ђќќ›‰" xfId="606"/>
    <cellStyle name="”ќђќ‘ћ‚›‰" xfId="607"/>
    <cellStyle name="”ќђќ‘ћ‚›‰ 2" xfId="608"/>
    <cellStyle name="”љ‘ђћ‚ђќќ›‰" xfId="609"/>
    <cellStyle name="”љ‘ђћ‚ђќќ›‰ 2" xfId="610"/>
    <cellStyle name="„…ќ…†ќ›‰" xfId="611"/>
    <cellStyle name="„…ќ…†ќ›‰ 2" xfId="612"/>
    <cellStyle name="€’ћѓћ‚›‰" xfId="613"/>
    <cellStyle name="‡ђѓћ‹ћ‚ћљ1" xfId="614"/>
    <cellStyle name="‡ђѓћ‹ћ‚ћљ1 2" xfId="615"/>
    <cellStyle name="‡ђѓћ‹ћ‚ћљ2" xfId="616"/>
    <cellStyle name="‡ђѓћ‹ћ‚ћљ2 2" xfId="617"/>
    <cellStyle name="’ћѓћ‚›‰" xfId="618"/>
    <cellStyle name="’ћѓћ‚›‰ 2" xfId="619"/>
    <cellStyle name="1Normal" xfId="620"/>
    <cellStyle name="20% - Accent1" xfId="621"/>
    <cellStyle name="20% - Accent1 2" xfId="622"/>
    <cellStyle name="20% - Accent1 3" xfId="623"/>
    <cellStyle name="20% - Accent1_46EE.2011(v1.0)" xfId="624"/>
    <cellStyle name="20% - Accent2" xfId="625"/>
    <cellStyle name="20% - Accent2 2" xfId="626"/>
    <cellStyle name="20% - Accent2 3" xfId="627"/>
    <cellStyle name="20% - Accent2_46EE.2011(v1.0)" xfId="628"/>
    <cellStyle name="20% - Accent3" xfId="629"/>
    <cellStyle name="20% - Accent3 2" xfId="630"/>
    <cellStyle name="20% - Accent3 3" xfId="631"/>
    <cellStyle name="20% - Accent3_46EE.2011(v1.0)" xfId="632"/>
    <cellStyle name="20% - Accent4" xfId="633"/>
    <cellStyle name="20% - Accent4 2" xfId="634"/>
    <cellStyle name="20% - Accent4 3" xfId="635"/>
    <cellStyle name="20% - Accent4_46EE.2011(v1.0)" xfId="636"/>
    <cellStyle name="20% - Accent5" xfId="637"/>
    <cellStyle name="20% - Accent5 2" xfId="638"/>
    <cellStyle name="20% - Accent5 3" xfId="639"/>
    <cellStyle name="20% - Accent5_46EE.2011(v1.0)" xfId="640"/>
    <cellStyle name="20% - Accent6" xfId="641"/>
    <cellStyle name="20% - Accent6 2" xfId="642"/>
    <cellStyle name="20% - Accent6 3" xfId="643"/>
    <cellStyle name="20% - Accent6_46EE.2011(v1.0)" xfId="644"/>
    <cellStyle name="20% - Акцент1 10" xfId="645"/>
    <cellStyle name="20% - Акцент1 2" xfId="646"/>
    <cellStyle name="20% - Акцент1 2 2" xfId="647"/>
    <cellStyle name="20% - Акцент1 2 3" xfId="648"/>
    <cellStyle name="20% - Акцент1 2_46EE.2011(v1.0)" xfId="649"/>
    <cellStyle name="20% - Акцент1 3" xfId="650"/>
    <cellStyle name="20% - Акцент1 3 2" xfId="651"/>
    <cellStyle name="20% - Акцент1 3 3" xfId="652"/>
    <cellStyle name="20% - Акцент1 3_46EE.2011(v1.0)" xfId="653"/>
    <cellStyle name="20% - Акцент1 4" xfId="654"/>
    <cellStyle name="20% - Акцент1 4 2" xfId="655"/>
    <cellStyle name="20% - Акцент1 4 3" xfId="656"/>
    <cellStyle name="20% - Акцент1 4_46EE.2011(v1.0)" xfId="657"/>
    <cellStyle name="20% - Акцент1 5" xfId="658"/>
    <cellStyle name="20% - Акцент1 5 2" xfId="659"/>
    <cellStyle name="20% - Акцент1 5 3" xfId="660"/>
    <cellStyle name="20% - Акцент1 5_46EE.2011(v1.0)" xfId="661"/>
    <cellStyle name="20% - Акцент1 6" xfId="662"/>
    <cellStyle name="20% - Акцент1 6 2" xfId="663"/>
    <cellStyle name="20% - Акцент1 6 3" xfId="664"/>
    <cellStyle name="20% - Акцент1 6_46EE.2011(v1.0)" xfId="665"/>
    <cellStyle name="20% - Акцент1 7" xfId="666"/>
    <cellStyle name="20% - Акцент1 7 2" xfId="667"/>
    <cellStyle name="20% - Акцент1 7 3" xfId="668"/>
    <cellStyle name="20% - Акцент1 7_46EE.2011(v1.0)" xfId="669"/>
    <cellStyle name="20% - Акцент1 8" xfId="670"/>
    <cellStyle name="20% - Акцент1 8 2" xfId="671"/>
    <cellStyle name="20% - Акцент1 8 3" xfId="672"/>
    <cellStyle name="20% - Акцент1 8_46EE.2011(v1.0)" xfId="673"/>
    <cellStyle name="20% - Акцент1 9" xfId="674"/>
    <cellStyle name="20% - Акцент1 9 2" xfId="675"/>
    <cellStyle name="20% - Акцент1 9 3" xfId="676"/>
    <cellStyle name="20% - Акцент1 9_46EE.2011(v1.0)" xfId="677"/>
    <cellStyle name="20% - Акцент2 10" xfId="678"/>
    <cellStyle name="20% - Акцент2 2" xfId="679"/>
    <cellStyle name="20% - Акцент2 2 2" xfId="680"/>
    <cellStyle name="20% - Акцент2 2 3" xfId="681"/>
    <cellStyle name="20% - Акцент2 2_46EE.2011(v1.0)" xfId="682"/>
    <cellStyle name="20% - Акцент2 3" xfId="683"/>
    <cellStyle name="20% - Акцент2 3 2" xfId="684"/>
    <cellStyle name="20% - Акцент2 3 3" xfId="685"/>
    <cellStyle name="20% - Акцент2 3_46EE.2011(v1.0)" xfId="686"/>
    <cellStyle name="20% - Акцент2 4" xfId="687"/>
    <cellStyle name="20% - Акцент2 4 2" xfId="688"/>
    <cellStyle name="20% - Акцент2 4 3" xfId="689"/>
    <cellStyle name="20% - Акцент2 4_46EE.2011(v1.0)" xfId="690"/>
    <cellStyle name="20% - Акцент2 5" xfId="691"/>
    <cellStyle name="20% - Акцент2 5 2" xfId="692"/>
    <cellStyle name="20% - Акцент2 5 3" xfId="693"/>
    <cellStyle name="20% - Акцент2 5_46EE.2011(v1.0)" xfId="694"/>
    <cellStyle name="20% - Акцент2 6" xfId="695"/>
    <cellStyle name="20% - Акцент2 6 2" xfId="696"/>
    <cellStyle name="20% - Акцент2 6 3" xfId="697"/>
    <cellStyle name="20% - Акцент2 6_46EE.2011(v1.0)" xfId="698"/>
    <cellStyle name="20% - Акцент2 7" xfId="699"/>
    <cellStyle name="20% - Акцент2 7 2" xfId="700"/>
    <cellStyle name="20% - Акцент2 7 3" xfId="701"/>
    <cellStyle name="20% - Акцент2 7_46EE.2011(v1.0)" xfId="702"/>
    <cellStyle name="20% - Акцент2 8" xfId="703"/>
    <cellStyle name="20% - Акцент2 8 2" xfId="704"/>
    <cellStyle name="20% - Акцент2 8 3" xfId="705"/>
    <cellStyle name="20% - Акцент2 8_46EE.2011(v1.0)" xfId="706"/>
    <cellStyle name="20% - Акцент2 9" xfId="707"/>
    <cellStyle name="20% - Акцент2 9 2" xfId="708"/>
    <cellStyle name="20% - Акцент2 9 3" xfId="709"/>
    <cellStyle name="20% - Акцент2 9_46EE.2011(v1.0)" xfId="710"/>
    <cellStyle name="20% - Акцент3 10" xfId="711"/>
    <cellStyle name="20% - Акцент3 2" xfId="712"/>
    <cellStyle name="20% - Акцент3 2 2" xfId="713"/>
    <cellStyle name="20% - Акцент3 2 3" xfId="714"/>
    <cellStyle name="20% - Акцент3 2_46EE.2011(v1.0)" xfId="715"/>
    <cellStyle name="20% - Акцент3 3" xfId="716"/>
    <cellStyle name="20% - Акцент3 3 2" xfId="717"/>
    <cellStyle name="20% - Акцент3 3 3" xfId="718"/>
    <cellStyle name="20% - Акцент3 3_46EE.2011(v1.0)" xfId="719"/>
    <cellStyle name="20% - Акцент3 4" xfId="720"/>
    <cellStyle name="20% - Акцент3 4 2" xfId="721"/>
    <cellStyle name="20% - Акцент3 4 3" xfId="722"/>
    <cellStyle name="20% - Акцент3 4_46EE.2011(v1.0)" xfId="723"/>
    <cellStyle name="20% - Акцент3 5" xfId="724"/>
    <cellStyle name="20% - Акцент3 5 2" xfId="725"/>
    <cellStyle name="20% - Акцент3 5 3" xfId="726"/>
    <cellStyle name="20% - Акцент3 5_46EE.2011(v1.0)" xfId="727"/>
    <cellStyle name="20% - Акцент3 6" xfId="728"/>
    <cellStyle name="20% - Акцент3 6 2" xfId="729"/>
    <cellStyle name="20% - Акцент3 6 3" xfId="730"/>
    <cellStyle name="20% - Акцент3 6_46EE.2011(v1.0)" xfId="731"/>
    <cellStyle name="20% - Акцент3 7" xfId="732"/>
    <cellStyle name="20% - Акцент3 7 2" xfId="733"/>
    <cellStyle name="20% - Акцент3 7 3" xfId="734"/>
    <cellStyle name="20% - Акцент3 7_46EE.2011(v1.0)" xfId="735"/>
    <cellStyle name="20% - Акцент3 8" xfId="736"/>
    <cellStyle name="20% - Акцент3 8 2" xfId="737"/>
    <cellStyle name="20% - Акцент3 8 3" xfId="738"/>
    <cellStyle name="20% - Акцент3 8_46EE.2011(v1.0)" xfId="739"/>
    <cellStyle name="20% - Акцент3 9" xfId="740"/>
    <cellStyle name="20% - Акцент3 9 2" xfId="741"/>
    <cellStyle name="20% - Акцент3 9 3" xfId="742"/>
    <cellStyle name="20% - Акцент3 9_46EE.2011(v1.0)" xfId="743"/>
    <cellStyle name="20% - Акцент4 10" xfId="744"/>
    <cellStyle name="20% - Акцент4 2" xfId="745"/>
    <cellStyle name="20% - Акцент4 2 2" xfId="746"/>
    <cellStyle name="20% - Акцент4 2 3" xfId="747"/>
    <cellStyle name="20% - Акцент4 2_46EE.2011(v1.0)" xfId="748"/>
    <cellStyle name="20% - Акцент4 3" xfId="749"/>
    <cellStyle name="20% - Акцент4 3 2" xfId="750"/>
    <cellStyle name="20% - Акцент4 3 3" xfId="751"/>
    <cellStyle name="20% - Акцент4 3_46EE.2011(v1.0)" xfId="752"/>
    <cellStyle name="20% - Акцент4 4" xfId="753"/>
    <cellStyle name="20% - Акцент4 4 2" xfId="754"/>
    <cellStyle name="20% - Акцент4 4 3" xfId="755"/>
    <cellStyle name="20% - Акцент4 4_46EE.2011(v1.0)" xfId="756"/>
    <cellStyle name="20% - Акцент4 5" xfId="757"/>
    <cellStyle name="20% - Акцент4 5 2" xfId="758"/>
    <cellStyle name="20% - Акцент4 5 3" xfId="759"/>
    <cellStyle name="20% - Акцент4 5_46EE.2011(v1.0)" xfId="760"/>
    <cellStyle name="20% - Акцент4 6" xfId="761"/>
    <cellStyle name="20% - Акцент4 6 2" xfId="762"/>
    <cellStyle name="20% - Акцент4 6 3" xfId="763"/>
    <cellStyle name="20% - Акцент4 6_46EE.2011(v1.0)" xfId="764"/>
    <cellStyle name="20% - Акцент4 7" xfId="765"/>
    <cellStyle name="20% - Акцент4 7 2" xfId="766"/>
    <cellStyle name="20% - Акцент4 7 3" xfId="767"/>
    <cellStyle name="20% - Акцент4 7_46EE.2011(v1.0)" xfId="768"/>
    <cellStyle name="20% - Акцент4 8" xfId="769"/>
    <cellStyle name="20% - Акцент4 8 2" xfId="770"/>
    <cellStyle name="20% - Акцент4 8 3" xfId="771"/>
    <cellStyle name="20% - Акцент4 8_46EE.2011(v1.0)" xfId="772"/>
    <cellStyle name="20% - Акцент4 9" xfId="773"/>
    <cellStyle name="20% - Акцент4 9 2" xfId="774"/>
    <cellStyle name="20% - Акцент4 9 3" xfId="775"/>
    <cellStyle name="20% - Акцент4 9_46EE.2011(v1.0)" xfId="776"/>
    <cellStyle name="20% - Акцент5 10" xfId="777"/>
    <cellStyle name="20% - Акцент5 2" xfId="778"/>
    <cellStyle name="20% - Акцент5 2 2" xfId="779"/>
    <cellStyle name="20% - Акцент5 2 3" xfId="780"/>
    <cellStyle name="20% - Акцент5 2_46EE.2011(v1.0)" xfId="781"/>
    <cellStyle name="20% - Акцент5 3" xfId="782"/>
    <cellStyle name="20% - Акцент5 3 2" xfId="783"/>
    <cellStyle name="20% - Акцент5 3 3" xfId="784"/>
    <cellStyle name="20% - Акцент5 3_46EE.2011(v1.0)" xfId="785"/>
    <cellStyle name="20% - Акцент5 4" xfId="786"/>
    <cellStyle name="20% - Акцент5 4 2" xfId="787"/>
    <cellStyle name="20% - Акцент5 4 3" xfId="788"/>
    <cellStyle name="20% - Акцент5 4_46EE.2011(v1.0)" xfId="789"/>
    <cellStyle name="20% - Акцент5 5" xfId="790"/>
    <cellStyle name="20% - Акцент5 5 2" xfId="791"/>
    <cellStyle name="20% - Акцент5 5 3" xfId="792"/>
    <cellStyle name="20% - Акцент5 5_46EE.2011(v1.0)" xfId="793"/>
    <cellStyle name="20% - Акцент5 6" xfId="794"/>
    <cellStyle name="20% - Акцент5 6 2" xfId="795"/>
    <cellStyle name="20% - Акцент5 6 3" xfId="796"/>
    <cellStyle name="20% - Акцент5 6_46EE.2011(v1.0)" xfId="797"/>
    <cellStyle name="20% - Акцент5 7" xfId="798"/>
    <cellStyle name="20% - Акцент5 7 2" xfId="799"/>
    <cellStyle name="20% - Акцент5 7 3" xfId="800"/>
    <cellStyle name="20% - Акцент5 7_46EE.2011(v1.0)" xfId="801"/>
    <cellStyle name="20% - Акцент5 8" xfId="802"/>
    <cellStyle name="20% - Акцент5 8 2" xfId="803"/>
    <cellStyle name="20% - Акцент5 8 3" xfId="804"/>
    <cellStyle name="20% - Акцент5 8_46EE.2011(v1.0)" xfId="805"/>
    <cellStyle name="20% - Акцент5 9" xfId="806"/>
    <cellStyle name="20% - Акцент5 9 2" xfId="807"/>
    <cellStyle name="20% - Акцент5 9 3" xfId="808"/>
    <cellStyle name="20% - Акцент5 9_46EE.2011(v1.0)" xfId="809"/>
    <cellStyle name="20% - Акцент6 10" xfId="810"/>
    <cellStyle name="20% - Акцент6 2" xfId="811"/>
    <cellStyle name="20% - Акцент6 2 2" xfId="812"/>
    <cellStyle name="20% - Акцент6 2 3" xfId="813"/>
    <cellStyle name="20% - Акцент6 2_46EE.2011(v1.0)" xfId="814"/>
    <cellStyle name="20% - Акцент6 3" xfId="815"/>
    <cellStyle name="20% - Акцент6 3 2" xfId="816"/>
    <cellStyle name="20% - Акцент6 3 3" xfId="817"/>
    <cellStyle name="20% - Акцент6 3_46EE.2011(v1.0)" xfId="818"/>
    <cellStyle name="20% - Акцент6 4" xfId="819"/>
    <cellStyle name="20% - Акцент6 4 2" xfId="820"/>
    <cellStyle name="20% - Акцент6 4 3" xfId="821"/>
    <cellStyle name="20% - Акцент6 4_46EE.2011(v1.0)" xfId="822"/>
    <cellStyle name="20% - Акцент6 5" xfId="823"/>
    <cellStyle name="20% - Акцент6 5 2" xfId="824"/>
    <cellStyle name="20% - Акцент6 5 3" xfId="825"/>
    <cellStyle name="20% - Акцент6 5_46EE.2011(v1.0)" xfId="826"/>
    <cellStyle name="20% - Акцент6 6" xfId="827"/>
    <cellStyle name="20% - Акцент6 6 2" xfId="828"/>
    <cellStyle name="20% - Акцент6 6 3" xfId="829"/>
    <cellStyle name="20% - Акцент6 6_46EE.2011(v1.0)" xfId="830"/>
    <cellStyle name="20% - Акцент6 7" xfId="831"/>
    <cellStyle name="20% - Акцент6 7 2" xfId="832"/>
    <cellStyle name="20% - Акцент6 7 3" xfId="833"/>
    <cellStyle name="20% - Акцент6 7_46EE.2011(v1.0)" xfId="834"/>
    <cellStyle name="20% - Акцент6 8" xfId="835"/>
    <cellStyle name="20% - Акцент6 8 2" xfId="836"/>
    <cellStyle name="20% - Акцент6 8 3" xfId="837"/>
    <cellStyle name="20% - Акцент6 8_46EE.2011(v1.0)" xfId="838"/>
    <cellStyle name="20% - Акцент6 9" xfId="839"/>
    <cellStyle name="20% - Акцент6 9 2" xfId="840"/>
    <cellStyle name="20% - Акцент6 9 3" xfId="841"/>
    <cellStyle name="20% - Акцент6 9_46EE.2011(v1.0)" xfId="842"/>
    <cellStyle name="40% - Accent1" xfId="843"/>
    <cellStyle name="40% - Accent1 2" xfId="844"/>
    <cellStyle name="40% - Accent1 3" xfId="845"/>
    <cellStyle name="40% - Accent1_46EE.2011(v1.0)" xfId="846"/>
    <cellStyle name="40% - Accent2" xfId="847"/>
    <cellStyle name="40% - Accent2 2" xfId="848"/>
    <cellStyle name="40% - Accent2 3" xfId="849"/>
    <cellStyle name="40% - Accent2_46EE.2011(v1.0)" xfId="850"/>
    <cellStyle name="40% - Accent3" xfId="851"/>
    <cellStyle name="40% - Accent3 2" xfId="852"/>
    <cellStyle name="40% - Accent3 3" xfId="853"/>
    <cellStyle name="40% - Accent3_46EE.2011(v1.0)" xfId="854"/>
    <cellStyle name="40% - Accent4" xfId="855"/>
    <cellStyle name="40% - Accent4 2" xfId="856"/>
    <cellStyle name="40% - Accent4 3" xfId="857"/>
    <cellStyle name="40% - Accent4_46EE.2011(v1.0)" xfId="858"/>
    <cellStyle name="40% - Accent5" xfId="859"/>
    <cellStyle name="40% - Accent5 2" xfId="860"/>
    <cellStyle name="40% - Accent5 3" xfId="861"/>
    <cellStyle name="40% - Accent5_46EE.2011(v1.0)" xfId="862"/>
    <cellStyle name="40% - Accent6" xfId="863"/>
    <cellStyle name="40% - Accent6 2" xfId="864"/>
    <cellStyle name="40% - Accent6 3" xfId="865"/>
    <cellStyle name="40% - Accent6_46EE.2011(v1.0)" xfId="866"/>
    <cellStyle name="40% - Акцент1 10" xfId="867"/>
    <cellStyle name="40% - Акцент1 2" xfId="868"/>
    <cellStyle name="40% - Акцент1 2 2" xfId="869"/>
    <cellStyle name="40% - Акцент1 2 3" xfId="870"/>
    <cellStyle name="40% - Акцент1 2_46EE.2011(v1.0)" xfId="871"/>
    <cellStyle name="40% - Акцент1 3" xfId="872"/>
    <cellStyle name="40% - Акцент1 3 2" xfId="873"/>
    <cellStyle name="40% - Акцент1 3 3" xfId="874"/>
    <cellStyle name="40% - Акцент1 3_46EE.2011(v1.0)" xfId="875"/>
    <cellStyle name="40% - Акцент1 4" xfId="876"/>
    <cellStyle name="40% - Акцент1 4 2" xfId="877"/>
    <cellStyle name="40% - Акцент1 4 3" xfId="878"/>
    <cellStyle name="40% - Акцент1 4_46EE.2011(v1.0)" xfId="879"/>
    <cellStyle name="40% - Акцент1 5" xfId="880"/>
    <cellStyle name="40% - Акцент1 5 2" xfId="881"/>
    <cellStyle name="40% - Акцент1 5 3" xfId="882"/>
    <cellStyle name="40% - Акцент1 5_46EE.2011(v1.0)" xfId="883"/>
    <cellStyle name="40% - Акцент1 6" xfId="884"/>
    <cellStyle name="40% - Акцент1 6 2" xfId="885"/>
    <cellStyle name="40% - Акцент1 6 3" xfId="886"/>
    <cellStyle name="40% - Акцент1 6_46EE.2011(v1.0)" xfId="887"/>
    <cellStyle name="40% - Акцент1 7" xfId="888"/>
    <cellStyle name="40% - Акцент1 7 2" xfId="889"/>
    <cellStyle name="40% - Акцент1 7 3" xfId="890"/>
    <cellStyle name="40% - Акцент1 7_46EE.2011(v1.0)" xfId="891"/>
    <cellStyle name="40% - Акцент1 8" xfId="892"/>
    <cellStyle name="40% - Акцент1 8 2" xfId="893"/>
    <cellStyle name="40% - Акцент1 8 3" xfId="894"/>
    <cellStyle name="40% - Акцент1 8_46EE.2011(v1.0)" xfId="895"/>
    <cellStyle name="40% - Акцент1 9" xfId="896"/>
    <cellStyle name="40% - Акцент1 9 2" xfId="897"/>
    <cellStyle name="40% - Акцент1 9 3" xfId="898"/>
    <cellStyle name="40% - Акцент1 9_46EE.2011(v1.0)" xfId="899"/>
    <cellStyle name="40% - Акцент2 10" xfId="900"/>
    <cellStyle name="40% - Акцент2 2" xfId="901"/>
    <cellStyle name="40% - Акцент2 2 2" xfId="902"/>
    <cellStyle name="40% - Акцент2 2 3" xfId="903"/>
    <cellStyle name="40% - Акцент2 2_46EE.2011(v1.0)" xfId="904"/>
    <cellStyle name="40% - Акцент2 3" xfId="905"/>
    <cellStyle name="40% - Акцент2 3 2" xfId="906"/>
    <cellStyle name="40% - Акцент2 3 3" xfId="907"/>
    <cellStyle name="40% - Акцент2 3_46EE.2011(v1.0)" xfId="908"/>
    <cellStyle name="40% - Акцент2 4" xfId="909"/>
    <cellStyle name="40% - Акцент2 4 2" xfId="910"/>
    <cellStyle name="40% - Акцент2 4 3" xfId="911"/>
    <cellStyle name="40% - Акцент2 4_46EE.2011(v1.0)" xfId="912"/>
    <cellStyle name="40% - Акцент2 5" xfId="913"/>
    <cellStyle name="40% - Акцент2 5 2" xfId="914"/>
    <cellStyle name="40% - Акцент2 5 3" xfId="915"/>
    <cellStyle name="40% - Акцент2 5_46EE.2011(v1.0)" xfId="916"/>
    <cellStyle name="40% - Акцент2 6" xfId="917"/>
    <cellStyle name="40% - Акцент2 6 2" xfId="918"/>
    <cellStyle name="40% - Акцент2 6 3" xfId="919"/>
    <cellStyle name="40% - Акцент2 6_46EE.2011(v1.0)" xfId="920"/>
    <cellStyle name="40% - Акцент2 7" xfId="921"/>
    <cellStyle name="40% - Акцент2 7 2" xfId="922"/>
    <cellStyle name="40% - Акцент2 7 3" xfId="923"/>
    <cellStyle name="40% - Акцент2 7_46EE.2011(v1.0)" xfId="924"/>
    <cellStyle name="40% - Акцент2 8" xfId="925"/>
    <cellStyle name="40% - Акцент2 8 2" xfId="926"/>
    <cellStyle name="40% - Акцент2 8 3" xfId="927"/>
    <cellStyle name="40% - Акцент2 8_46EE.2011(v1.0)" xfId="928"/>
    <cellStyle name="40% - Акцент2 9" xfId="929"/>
    <cellStyle name="40% - Акцент2 9 2" xfId="930"/>
    <cellStyle name="40% - Акцент2 9 3" xfId="931"/>
    <cellStyle name="40% - Акцент2 9_46EE.2011(v1.0)" xfId="932"/>
    <cellStyle name="40% - Акцент3 10" xfId="933"/>
    <cellStyle name="40% - Акцент3 2" xfId="934"/>
    <cellStyle name="40% - Акцент3 2 2" xfId="935"/>
    <cellStyle name="40% - Акцент3 2 3" xfId="936"/>
    <cellStyle name="40% - Акцент3 2_46EE.2011(v1.0)" xfId="937"/>
    <cellStyle name="40% - Акцент3 3" xfId="938"/>
    <cellStyle name="40% - Акцент3 3 2" xfId="939"/>
    <cellStyle name="40% - Акцент3 3 3" xfId="940"/>
    <cellStyle name="40% - Акцент3 3_46EE.2011(v1.0)" xfId="941"/>
    <cellStyle name="40% - Акцент3 4" xfId="942"/>
    <cellStyle name="40% - Акцент3 4 2" xfId="943"/>
    <cellStyle name="40% - Акцент3 4 3" xfId="944"/>
    <cellStyle name="40% - Акцент3 4_46EE.2011(v1.0)" xfId="945"/>
    <cellStyle name="40% - Акцент3 5" xfId="946"/>
    <cellStyle name="40% - Акцент3 5 2" xfId="947"/>
    <cellStyle name="40% - Акцент3 5 3" xfId="948"/>
    <cellStyle name="40% - Акцент3 5_46EE.2011(v1.0)" xfId="949"/>
    <cellStyle name="40% - Акцент3 6" xfId="950"/>
    <cellStyle name="40% - Акцент3 6 2" xfId="951"/>
    <cellStyle name="40% - Акцент3 6 3" xfId="952"/>
    <cellStyle name="40% - Акцент3 6_46EE.2011(v1.0)" xfId="953"/>
    <cellStyle name="40% - Акцент3 7" xfId="954"/>
    <cellStyle name="40% - Акцент3 7 2" xfId="955"/>
    <cellStyle name="40% - Акцент3 7 3" xfId="956"/>
    <cellStyle name="40% - Акцент3 7_46EE.2011(v1.0)" xfId="957"/>
    <cellStyle name="40% - Акцент3 8" xfId="958"/>
    <cellStyle name="40% - Акцент3 8 2" xfId="959"/>
    <cellStyle name="40% - Акцент3 8 3" xfId="960"/>
    <cellStyle name="40% - Акцент3 8_46EE.2011(v1.0)" xfId="961"/>
    <cellStyle name="40% - Акцент3 9" xfId="962"/>
    <cellStyle name="40% - Акцент3 9 2" xfId="963"/>
    <cellStyle name="40% - Акцент3 9 3" xfId="964"/>
    <cellStyle name="40% - Акцент3 9_46EE.2011(v1.0)" xfId="965"/>
    <cellStyle name="40% - Акцент4 10" xfId="966"/>
    <cellStyle name="40% - Акцент4 2" xfId="967"/>
    <cellStyle name="40% - Акцент4 2 2" xfId="968"/>
    <cellStyle name="40% - Акцент4 2 3" xfId="969"/>
    <cellStyle name="40% - Акцент4 2_46EE.2011(v1.0)" xfId="970"/>
    <cellStyle name="40% - Акцент4 3" xfId="971"/>
    <cellStyle name="40% - Акцент4 3 2" xfId="972"/>
    <cellStyle name="40% - Акцент4 3 3" xfId="973"/>
    <cellStyle name="40% - Акцент4 3_46EE.2011(v1.0)" xfId="974"/>
    <cellStyle name="40% - Акцент4 4" xfId="975"/>
    <cellStyle name="40% - Акцент4 4 2" xfId="976"/>
    <cellStyle name="40% - Акцент4 4 3" xfId="977"/>
    <cellStyle name="40% - Акцент4 4_46EE.2011(v1.0)" xfId="978"/>
    <cellStyle name="40% - Акцент4 5" xfId="979"/>
    <cellStyle name="40% - Акцент4 5 2" xfId="980"/>
    <cellStyle name="40% - Акцент4 5 3" xfId="981"/>
    <cellStyle name="40% - Акцент4 5_46EE.2011(v1.0)" xfId="982"/>
    <cellStyle name="40% - Акцент4 6" xfId="983"/>
    <cellStyle name="40% - Акцент4 6 2" xfId="984"/>
    <cellStyle name="40% - Акцент4 6 3" xfId="985"/>
    <cellStyle name="40% - Акцент4 6_46EE.2011(v1.0)" xfId="986"/>
    <cellStyle name="40% - Акцент4 7" xfId="987"/>
    <cellStyle name="40% - Акцент4 7 2" xfId="988"/>
    <cellStyle name="40% - Акцент4 7 3" xfId="989"/>
    <cellStyle name="40% - Акцент4 7_46EE.2011(v1.0)" xfId="990"/>
    <cellStyle name="40% - Акцент4 8" xfId="991"/>
    <cellStyle name="40% - Акцент4 8 2" xfId="992"/>
    <cellStyle name="40% - Акцент4 8 3" xfId="993"/>
    <cellStyle name="40% - Акцент4 8_46EE.2011(v1.0)" xfId="994"/>
    <cellStyle name="40% - Акцент4 9" xfId="995"/>
    <cellStyle name="40% - Акцент4 9 2" xfId="996"/>
    <cellStyle name="40% - Акцент4 9 3" xfId="997"/>
    <cellStyle name="40% - Акцент4 9_46EE.2011(v1.0)" xfId="998"/>
    <cellStyle name="40% - Акцент5 10" xfId="999"/>
    <cellStyle name="40% - Акцент5 2" xfId="1000"/>
    <cellStyle name="40% - Акцент5 2 2" xfId="1001"/>
    <cellStyle name="40% - Акцент5 2 3" xfId="1002"/>
    <cellStyle name="40% - Акцент5 2_46EE.2011(v1.0)" xfId="1003"/>
    <cellStyle name="40% - Акцент5 3" xfId="1004"/>
    <cellStyle name="40% - Акцент5 3 2" xfId="1005"/>
    <cellStyle name="40% - Акцент5 3 3" xfId="1006"/>
    <cellStyle name="40% - Акцент5 3_46EE.2011(v1.0)" xfId="1007"/>
    <cellStyle name="40% - Акцент5 4" xfId="1008"/>
    <cellStyle name="40% - Акцент5 4 2" xfId="1009"/>
    <cellStyle name="40% - Акцент5 4 3" xfId="1010"/>
    <cellStyle name="40% - Акцент5 4_46EE.2011(v1.0)" xfId="1011"/>
    <cellStyle name="40% - Акцент5 5" xfId="1012"/>
    <cellStyle name="40% - Акцент5 5 2" xfId="1013"/>
    <cellStyle name="40% - Акцент5 5 3" xfId="1014"/>
    <cellStyle name="40% - Акцент5 5_46EE.2011(v1.0)" xfId="1015"/>
    <cellStyle name="40% - Акцент5 6" xfId="1016"/>
    <cellStyle name="40% - Акцент5 6 2" xfId="1017"/>
    <cellStyle name="40% - Акцент5 6 3" xfId="1018"/>
    <cellStyle name="40% - Акцент5 6_46EE.2011(v1.0)" xfId="1019"/>
    <cellStyle name="40% - Акцент5 7" xfId="1020"/>
    <cellStyle name="40% - Акцент5 7 2" xfId="1021"/>
    <cellStyle name="40% - Акцент5 7 3" xfId="1022"/>
    <cellStyle name="40% - Акцент5 7_46EE.2011(v1.0)" xfId="1023"/>
    <cellStyle name="40% - Акцент5 8" xfId="1024"/>
    <cellStyle name="40% - Акцент5 8 2" xfId="1025"/>
    <cellStyle name="40% - Акцент5 8 3" xfId="1026"/>
    <cellStyle name="40% - Акцент5 8_46EE.2011(v1.0)" xfId="1027"/>
    <cellStyle name="40% - Акцент5 9" xfId="1028"/>
    <cellStyle name="40% - Акцент5 9 2" xfId="1029"/>
    <cellStyle name="40% - Акцент5 9 3" xfId="1030"/>
    <cellStyle name="40% - Акцент5 9_46EE.2011(v1.0)" xfId="1031"/>
    <cellStyle name="40% - Акцент6 10" xfId="1032"/>
    <cellStyle name="40% - Акцент6 2" xfId="1033"/>
    <cellStyle name="40% - Акцент6 2 2" xfId="1034"/>
    <cellStyle name="40% - Акцент6 2 3" xfId="1035"/>
    <cellStyle name="40% - Акцент6 2_46EE.2011(v1.0)" xfId="1036"/>
    <cellStyle name="40% - Акцент6 3" xfId="1037"/>
    <cellStyle name="40% - Акцент6 3 2" xfId="1038"/>
    <cellStyle name="40% - Акцент6 3 3" xfId="1039"/>
    <cellStyle name="40% - Акцент6 3_46EE.2011(v1.0)" xfId="1040"/>
    <cellStyle name="40% - Акцент6 4" xfId="1041"/>
    <cellStyle name="40% - Акцент6 4 2" xfId="1042"/>
    <cellStyle name="40% - Акцент6 4 3" xfId="1043"/>
    <cellStyle name="40% - Акцент6 4_46EE.2011(v1.0)" xfId="1044"/>
    <cellStyle name="40% - Акцент6 5" xfId="1045"/>
    <cellStyle name="40% - Акцент6 5 2" xfId="1046"/>
    <cellStyle name="40% - Акцент6 5 3" xfId="1047"/>
    <cellStyle name="40% - Акцент6 5_46EE.2011(v1.0)" xfId="1048"/>
    <cellStyle name="40% - Акцент6 6" xfId="1049"/>
    <cellStyle name="40% - Акцент6 6 2" xfId="1050"/>
    <cellStyle name="40% - Акцент6 6 3" xfId="1051"/>
    <cellStyle name="40% - Акцент6 6_46EE.2011(v1.0)" xfId="1052"/>
    <cellStyle name="40% - Акцент6 7" xfId="1053"/>
    <cellStyle name="40% - Акцент6 7 2" xfId="1054"/>
    <cellStyle name="40% - Акцент6 7 3" xfId="1055"/>
    <cellStyle name="40% - Акцент6 7_46EE.2011(v1.0)" xfId="1056"/>
    <cellStyle name="40% - Акцент6 8" xfId="1057"/>
    <cellStyle name="40% - Акцент6 8 2" xfId="1058"/>
    <cellStyle name="40% - Акцент6 8 3" xfId="1059"/>
    <cellStyle name="40% - Акцент6 8_46EE.2011(v1.0)" xfId="1060"/>
    <cellStyle name="40% - Акцент6 9" xfId="1061"/>
    <cellStyle name="40% - Акцент6 9 2" xfId="1062"/>
    <cellStyle name="40% - Акцент6 9 3" xfId="1063"/>
    <cellStyle name="40% - Акцент6 9_46EE.2011(v1.0)" xfId="1064"/>
    <cellStyle name="60% - Accent1" xfId="1065"/>
    <cellStyle name="60% - Accent2" xfId="1066"/>
    <cellStyle name="60% - Accent3" xfId="1067"/>
    <cellStyle name="60% - Accent4" xfId="1068"/>
    <cellStyle name="60% - Accent5" xfId="1069"/>
    <cellStyle name="60% - Accent6" xfId="1070"/>
    <cellStyle name="60% - Акцент1 10" xfId="1071"/>
    <cellStyle name="60% - Акцент1 2" xfId="1072"/>
    <cellStyle name="60% - Акцент1 2 2" xfId="1073"/>
    <cellStyle name="60% - Акцент1 3" xfId="1074"/>
    <cellStyle name="60% - Акцент1 3 2" xfId="1075"/>
    <cellStyle name="60% - Акцент1 4" xfId="1076"/>
    <cellStyle name="60% - Акцент1 4 2" xfId="1077"/>
    <cellStyle name="60% - Акцент1 5" xfId="1078"/>
    <cellStyle name="60% - Акцент1 5 2" xfId="1079"/>
    <cellStyle name="60% - Акцент1 6" xfId="1080"/>
    <cellStyle name="60% - Акцент1 6 2" xfId="1081"/>
    <cellStyle name="60% - Акцент1 7" xfId="1082"/>
    <cellStyle name="60% - Акцент1 7 2" xfId="1083"/>
    <cellStyle name="60% - Акцент1 8" xfId="1084"/>
    <cellStyle name="60% - Акцент1 8 2" xfId="1085"/>
    <cellStyle name="60% - Акцент1 9" xfId="1086"/>
    <cellStyle name="60% - Акцент1 9 2" xfId="1087"/>
    <cellStyle name="60% - Акцент2 10" xfId="1088"/>
    <cellStyle name="60% - Акцент2 2" xfId="1089"/>
    <cellStyle name="60% - Акцент2 2 2" xfId="1090"/>
    <cellStyle name="60% - Акцент2 3" xfId="1091"/>
    <cellStyle name="60% - Акцент2 3 2" xfId="1092"/>
    <cellStyle name="60% - Акцент2 4" xfId="1093"/>
    <cellStyle name="60% - Акцент2 4 2" xfId="1094"/>
    <cellStyle name="60% - Акцент2 5" xfId="1095"/>
    <cellStyle name="60% - Акцент2 5 2" xfId="1096"/>
    <cellStyle name="60% - Акцент2 6" xfId="1097"/>
    <cellStyle name="60% - Акцент2 6 2" xfId="1098"/>
    <cellStyle name="60% - Акцент2 7" xfId="1099"/>
    <cellStyle name="60% - Акцент2 7 2" xfId="1100"/>
    <cellStyle name="60% - Акцент2 8" xfId="1101"/>
    <cellStyle name="60% - Акцент2 8 2" xfId="1102"/>
    <cellStyle name="60% - Акцент2 9" xfId="1103"/>
    <cellStyle name="60% - Акцент2 9 2" xfId="1104"/>
    <cellStyle name="60% - Акцент3 10" xfId="1105"/>
    <cellStyle name="60% - Акцент3 2" xfId="1106"/>
    <cellStyle name="60% - Акцент3 2 2" xfId="1107"/>
    <cellStyle name="60% - Акцент3 3" xfId="1108"/>
    <cellStyle name="60% - Акцент3 3 2" xfId="1109"/>
    <cellStyle name="60% - Акцент3 4" xfId="1110"/>
    <cellStyle name="60% - Акцент3 4 2" xfId="1111"/>
    <cellStyle name="60% - Акцент3 5" xfId="1112"/>
    <cellStyle name="60% - Акцент3 5 2" xfId="1113"/>
    <cellStyle name="60% - Акцент3 6" xfId="1114"/>
    <cellStyle name="60% - Акцент3 6 2" xfId="1115"/>
    <cellStyle name="60% - Акцент3 7" xfId="1116"/>
    <cellStyle name="60% - Акцент3 7 2" xfId="1117"/>
    <cellStyle name="60% - Акцент3 8" xfId="1118"/>
    <cellStyle name="60% - Акцент3 8 2" xfId="1119"/>
    <cellStyle name="60% - Акцент3 9" xfId="1120"/>
    <cellStyle name="60% - Акцент3 9 2" xfId="1121"/>
    <cellStyle name="60% - Акцент4 10" xfId="1122"/>
    <cellStyle name="60% - Акцент4 2" xfId="1123"/>
    <cellStyle name="60% - Акцент4 2 2" xfId="1124"/>
    <cellStyle name="60% - Акцент4 3" xfId="1125"/>
    <cellStyle name="60% - Акцент4 3 2" xfId="1126"/>
    <cellStyle name="60% - Акцент4 4" xfId="1127"/>
    <cellStyle name="60% - Акцент4 4 2" xfId="1128"/>
    <cellStyle name="60% - Акцент4 5" xfId="1129"/>
    <cellStyle name="60% - Акцент4 5 2" xfId="1130"/>
    <cellStyle name="60% - Акцент4 6" xfId="1131"/>
    <cellStyle name="60% - Акцент4 6 2" xfId="1132"/>
    <cellStyle name="60% - Акцент4 7" xfId="1133"/>
    <cellStyle name="60% - Акцент4 7 2" xfId="1134"/>
    <cellStyle name="60% - Акцент4 8" xfId="1135"/>
    <cellStyle name="60% - Акцент4 8 2" xfId="1136"/>
    <cellStyle name="60% - Акцент4 9" xfId="1137"/>
    <cellStyle name="60% - Акцент4 9 2" xfId="1138"/>
    <cellStyle name="60% - Акцент5 10" xfId="1139"/>
    <cellStyle name="60% - Акцент5 2" xfId="1140"/>
    <cellStyle name="60% - Акцент5 2 2" xfId="1141"/>
    <cellStyle name="60% - Акцент5 3" xfId="1142"/>
    <cellStyle name="60% - Акцент5 3 2" xfId="1143"/>
    <cellStyle name="60% - Акцент5 4" xfId="1144"/>
    <cellStyle name="60% - Акцент5 4 2" xfId="1145"/>
    <cellStyle name="60% - Акцент5 5" xfId="1146"/>
    <cellStyle name="60% - Акцент5 5 2" xfId="1147"/>
    <cellStyle name="60% - Акцент5 6" xfId="1148"/>
    <cellStyle name="60% - Акцент5 6 2" xfId="1149"/>
    <cellStyle name="60% - Акцент5 7" xfId="1150"/>
    <cellStyle name="60% - Акцент5 7 2" xfId="1151"/>
    <cellStyle name="60% - Акцент5 8" xfId="1152"/>
    <cellStyle name="60% - Акцент5 8 2" xfId="1153"/>
    <cellStyle name="60% - Акцент5 9" xfId="1154"/>
    <cellStyle name="60% - Акцент5 9 2" xfId="1155"/>
    <cellStyle name="60% - Акцент6 10" xfId="1156"/>
    <cellStyle name="60% - Акцент6 2" xfId="1157"/>
    <cellStyle name="60% - Акцент6 2 2" xfId="1158"/>
    <cellStyle name="60% - Акцент6 3" xfId="1159"/>
    <cellStyle name="60% - Акцент6 3 2" xfId="1160"/>
    <cellStyle name="60% - Акцент6 4" xfId="1161"/>
    <cellStyle name="60% - Акцент6 4 2" xfId="1162"/>
    <cellStyle name="60% - Акцент6 5" xfId="1163"/>
    <cellStyle name="60% - Акцент6 5 2" xfId="1164"/>
    <cellStyle name="60% - Акцент6 6" xfId="1165"/>
    <cellStyle name="60% - Акцент6 6 2" xfId="1166"/>
    <cellStyle name="60% - Акцент6 7" xfId="1167"/>
    <cellStyle name="60% - Акцент6 7 2" xfId="1168"/>
    <cellStyle name="60% - Акцент6 8" xfId="1169"/>
    <cellStyle name="60% - Акцент6 8 2" xfId="1170"/>
    <cellStyle name="60% - Акцент6 9" xfId="1171"/>
    <cellStyle name="60% - Акцент6 9 2" xfId="1172"/>
    <cellStyle name="Accent1" xfId="1173"/>
    <cellStyle name="Accent2" xfId="1174"/>
    <cellStyle name="Accent3" xfId="1175"/>
    <cellStyle name="Accent4" xfId="1176"/>
    <cellStyle name="Accent5" xfId="1177"/>
    <cellStyle name="Accent6" xfId="1178"/>
    <cellStyle name="Ăčďĺđńńűëęŕ" xfId="1179"/>
    <cellStyle name="AFE" xfId="1180"/>
    <cellStyle name="Áĺççŕůčňíűé" xfId="1181"/>
    <cellStyle name="Äĺíĺćíűé [0]_(ňŕá 3č)" xfId="1182"/>
    <cellStyle name="Äĺíĺćíűé_(ňŕá 3č)" xfId="1183"/>
    <cellStyle name="Bad" xfId="1184"/>
    <cellStyle name="Blue" xfId="1185"/>
    <cellStyle name="Body_$Dollars" xfId="1186"/>
    <cellStyle name="Calculation" xfId="1187"/>
    <cellStyle name="Check Cell" xfId="1188"/>
    <cellStyle name="Chek" xfId="1189"/>
    <cellStyle name="Comma [0]_Adjusted FS 1299" xfId="1190"/>
    <cellStyle name="Comma 0" xfId="1191"/>
    <cellStyle name="Comma 0*" xfId="1192"/>
    <cellStyle name="Comma 2" xfId="1193"/>
    <cellStyle name="Comma 3*" xfId="1194"/>
    <cellStyle name="Comma_Adjusted FS 1299" xfId="1195"/>
    <cellStyle name="Comma0" xfId="1196"/>
    <cellStyle name="Çŕůčňíűé" xfId="1197"/>
    <cellStyle name="Currency [0]" xfId="1198"/>
    <cellStyle name="Currency [0] 2" xfId="1199"/>
    <cellStyle name="Currency [0] 2 10" xfId="1200"/>
    <cellStyle name="Currency [0] 2 11" xfId="1201"/>
    <cellStyle name="Currency [0] 2 2" xfId="1202"/>
    <cellStyle name="Currency [0] 2 2 2" xfId="1203"/>
    <cellStyle name="Currency [0] 2 2 3" xfId="1204"/>
    <cellStyle name="Currency [0] 2 2 4" xfId="1205"/>
    <cellStyle name="Currency [0] 2 3" xfId="1206"/>
    <cellStyle name="Currency [0] 2 3 2" xfId="1207"/>
    <cellStyle name="Currency [0] 2 3 3" xfId="1208"/>
    <cellStyle name="Currency [0] 2 3 4" xfId="1209"/>
    <cellStyle name="Currency [0] 2 4" xfId="1210"/>
    <cellStyle name="Currency [0] 2 4 2" xfId="1211"/>
    <cellStyle name="Currency [0] 2 4 3" xfId="1212"/>
    <cellStyle name="Currency [0] 2 4 4" xfId="1213"/>
    <cellStyle name="Currency [0] 2 5" xfId="1214"/>
    <cellStyle name="Currency [0] 2 5 2" xfId="1215"/>
    <cellStyle name="Currency [0] 2 5 3" xfId="1216"/>
    <cellStyle name="Currency [0] 2 5 4" xfId="1217"/>
    <cellStyle name="Currency [0] 2 6" xfId="1218"/>
    <cellStyle name="Currency [0] 2 6 2" xfId="1219"/>
    <cellStyle name="Currency [0] 2 6 3" xfId="1220"/>
    <cellStyle name="Currency [0] 2 6 4" xfId="1221"/>
    <cellStyle name="Currency [0] 2 7" xfId="1222"/>
    <cellStyle name="Currency [0] 2 7 2" xfId="1223"/>
    <cellStyle name="Currency [0] 2 7 3" xfId="1224"/>
    <cellStyle name="Currency [0] 2 7 4" xfId="1225"/>
    <cellStyle name="Currency [0] 2 8" xfId="1226"/>
    <cellStyle name="Currency [0] 2 8 2" xfId="1227"/>
    <cellStyle name="Currency [0] 2 8 3" xfId="1228"/>
    <cellStyle name="Currency [0] 2 8 4" xfId="1229"/>
    <cellStyle name="Currency [0] 2 9" xfId="1230"/>
    <cellStyle name="Currency [0] 3" xfId="1231"/>
    <cellStyle name="Currency [0] 3 10" xfId="1232"/>
    <cellStyle name="Currency [0] 3 11" xfId="1233"/>
    <cellStyle name="Currency [0] 3 2" xfId="1234"/>
    <cellStyle name="Currency [0] 3 2 2" xfId="1235"/>
    <cellStyle name="Currency [0] 3 2 3" xfId="1236"/>
    <cellStyle name="Currency [0] 3 2 4" xfId="1237"/>
    <cellStyle name="Currency [0] 3 3" xfId="1238"/>
    <cellStyle name="Currency [0] 3 3 2" xfId="1239"/>
    <cellStyle name="Currency [0] 3 3 3" xfId="1240"/>
    <cellStyle name="Currency [0] 3 3 4" xfId="1241"/>
    <cellStyle name="Currency [0] 3 4" xfId="1242"/>
    <cellStyle name="Currency [0] 3 4 2" xfId="1243"/>
    <cellStyle name="Currency [0] 3 4 3" xfId="1244"/>
    <cellStyle name="Currency [0] 3 4 4" xfId="1245"/>
    <cellStyle name="Currency [0] 3 5" xfId="1246"/>
    <cellStyle name="Currency [0] 3 5 2" xfId="1247"/>
    <cellStyle name="Currency [0] 3 5 3" xfId="1248"/>
    <cellStyle name="Currency [0] 3 5 4" xfId="1249"/>
    <cellStyle name="Currency [0] 3 6" xfId="1250"/>
    <cellStyle name="Currency [0] 3 6 2" xfId="1251"/>
    <cellStyle name="Currency [0] 3 6 3" xfId="1252"/>
    <cellStyle name="Currency [0] 3 6 4" xfId="1253"/>
    <cellStyle name="Currency [0] 3 7" xfId="1254"/>
    <cellStyle name="Currency [0] 3 7 2" xfId="1255"/>
    <cellStyle name="Currency [0] 3 7 3" xfId="1256"/>
    <cellStyle name="Currency [0] 3 7 4" xfId="1257"/>
    <cellStyle name="Currency [0] 3 8" xfId="1258"/>
    <cellStyle name="Currency [0] 3 8 2" xfId="1259"/>
    <cellStyle name="Currency [0] 3 8 3" xfId="1260"/>
    <cellStyle name="Currency [0] 3 8 4" xfId="1261"/>
    <cellStyle name="Currency [0] 3 9" xfId="1262"/>
    <cellStyle name="Currency [0] 4" xfId="1263"/>
    <cellStyle name="Currency [0] 4 10" xfId="1264"/>
    <cellStyle name="Currency [0] 4 11" xfId="1265"/>
    <cellStyle name="Currency [0] 4 2" xfId="1266"/>
    <cellStyle name="Currency [0] 4 2 2" xfId="1267"/>
    <cellStyle name="Currency [0] 4 2 3" xfId="1268"/>
    <cellStyle name="Currency [0] 4 2 4" xfId="1269"/>
    <cellStyle name="Currency [0] 4 3" xfId="1270"/>
    <cellStyle name="Currency [0] 4 3 2" xfId="1271"/>
    <cellStyle name="Currency [0] 4 3 3" xfId="1272"/>
    <cellStyle name="Currency [0] 4 3 4" xfId="1273"/>
    <cellStyle name="Currency [0] 4 4" xfId="1274"/>
    <cellStyle name="Currency [0] 4 4 2" xfId="1275"/>
    <cellStyle name="Currency [0] 4 4 3" xfId="1276"/>
    <cellStyle name="Currency [0] 4 4 4" xfId="1277"/>
    <cellStyle name="Currency [0] 4 5" xfId="1278"/>
    <cellStyle name="Currency [0] 4 5 2" xfId="1279"/>
    <cellStyle name="Currency [0] 4 5 3" xfId="1280"/>
    <cellStyle name="Currency [0] 4 5 4" xfId="1281"/>
    <cellStyle name="Currency [0] 4 6" xfId="1282"/>
    <cellStyle name="Currency [0] 4 6 2" xfId="1283"/>
    <cellStyle name="Currency [0] 4 6 3" xfId="1284"/>
    <cellStyle name="Currency [0] 4 6 4" xfId="1285"/>
    <cellStyle name="Currency [0] 4 7" xfId="1286"/>
    <cellStyle name="Currency [0] 4 7 2" xfId="1287"/>
    <cellStyle name="Currency [0] 4 7 3" xfId="1288"/>
    <cellStyle name="Currency [0] 4 7 4" xfId="1289"/>
    <cellStyle name="Currency [0] 4 8" xfId="1290"/>
    <cellStyle name="Currency [0] 4 8 2" xfId="1291"/>
    <cellStyle name="Currency [0] 4 8 3" xfId="1292"/>
    <cellStyle name="Currency [0] 4 8 4" xfId="1293"/>
    <cellStyle name="Currency [0] 4 9" xfId="1294"/>
    <cellStyle name="Currency [0] 5" xfId="1295"/>
    <cellStyle name="Currency [0] 5 10" xfId="1296"/>
    <cellStyle name="Currency [0] 5 11" xfId="1297"/>
    <cellStyle name="Currency [0] 5 2" xfId="1298"/>
    <cellStyle name="Currency [0] 5 2 2" xfId="1299"/>
    <cellStyle name="Currency [0] 5 2 3" xfId="1300"/>
    <cellStyle name="Currency [0] 5 2 4" xfId="1301"/>
    <cellStyle name="Currency [0] 5 3" xfId="1302"/>
    <cellStyle name="Currency [0] 5 3 2" xfId="1303"/>
    <cellStyle name="Currency [0] 5 3 3" xfId="1304"/>
    <cellStyle name="Currency [0] 5 3 4" xfId="1305"/>
    <cellStyle name="Currency [0] 5 4" xfId="1306"/>
    <cellStyle name="Currency [0] 5 4 2" xfId="1307"/>
    <cellStyle name="Currency [0] 5 4 3" xfId="1308"/>
    <cellStyle name="Currency [0] 5 4 4" xfId="1309"/>
    <cellStyle name="Currency [0] 5 5" xfId="1310"/>
    <cellStyle name="Currency [0] 5 5 2" xfId="1311"/>
    <cellStyle name="Currency [0] 5 5 3" xfId="1312"/>
    <cellStyle name="Currency [0] 5 5 4" xfId="1313"/>
    <cellStyle name="Currency [0] 5 6" xfId="1314"/>
    <cellStyle name="Currency [0] 5 6 2" xfId="1315"/>
    <cellStyle name="Currency [0] 5 6 3" xfId="1316"/>
    <cellStyle name="Currency [0] 5 6 4" xfId="1317"/>
    <cellStyle name="Currency [0] 5 7" xfId="1318"/>
    <cellStyle name="Currency [0] 5 7 2" xfId="1319"/>
    <cellStyle name="Currency [0] 5 7 3" xfId="1320"/>
    <cellStyle name="Currency [0] 5 7 4" xfId="1321"/>
    <cellStyle name="Currency [0] 5 8" xfId="1322"/>
    <cellStyle name="Currency [0] 5 8 2" xfId="1323"/>
    <cellStyle name="Currency [0] 5 8 3" xfId="1324"/>
    <cellStyle name="Currency [0] 5 8 4" xfId="1325"/>
    <cellStyle name="Currency [0] 5 9" xfId="1326"/>
    <cellStyle name="Currency [0] 6" xfId="1327"/>
    <cellStyle name="Currency [0] 6 2" xfId="1328"/>
    <cellStyle name="Currency [0] 6 3" xfId="1329"/>
    <cellStyle name="Currency [0] 6 4" xfId="1330"/>
    <cellStyle name="Currency [0] 7" xfId="1331"/>
    <cellStyle name="Currency [0] 7 2" xfId="1332"/>
    <cellStyle name="Currency [0] 7 3" xfId="1333"/>
    <cellStyle name="Currency [0] 7 4" xfId="1334"/>
    <cellStyle name="Currency [0] 8" xfId="1335"/>
    <cellStyle name="Currency [0] 8 2" xfId="1336"/>
    <cellStyle name="Currency [0] 8 3" xfId="1337"/>
    <cellStyle name="Currency [0] 8 4" xfId="1338"/>
    <cellStyle name="Currency 0" xfId="1339"/>
    <cellStyle name="Currency 2" xfId="1340"/>
    <cellStyle name="Currency_06_9m" xfId="1341"/>
    <cellStyle name="Currency0" xfId="1342"/>
    <cellStyle name="Currency2" xfId="1343"/>
    <cellStyle name="Date" xfId="1344"/>
    <cellStyle name="Date Aligned" xfId="1345"/>
    <cellStyle name="Dates" xfId="1346"/>
    <cellStyle name="Dezimal [0]_NEGS" xfId="1347"/>
    <cellStyle name="Dezimal_NEGS" xfId="1348"/>
    <cellStyle name="Dotted Line" xfId="1349"/>
    <cellStyle name="E&amp;Y House" xfId="1350"/>
    <cellStyle name="E-mail" xfId="1351"/>
    <cellStyle name="E-mail 2" xfId="1352"/>
    <cellStyle name="E-mail_46EP.2011(v2.0)" xfId="1353"/>
    <cellStyle name="Euro" xfId="1354"/>
    <cellStyle name="Euro 2" xfId="1355"/>
    <cellStyle name="ew" xfId="1356"/>
    <cellStyle name="Explanatory Text" xfId="1357"/>
    <cellStyle name="F2" xfId="1358"/>
    <cellStyle name="F3" xfId="1359"/>
    <cellStyle name="F4" xfId="1360"/>
    <cellStyle name="F5" xfId="1361"/>
    <cellStyle name="F6" xfId="1362"/>
    <cellStyle name="F7" xfId="1363"/>
    <cellStyle name="F8" xfId="1364"/>
    <cellStyle name="Fixed" xfId="1365"/>
    <cellStyle name="fo]_x000d__x000a_UserName=Murat Zelef_x000d__x000a_UserCompany=Bumerang_x000d__x000a__x000d__x000a_[File Paths]_x000d__x000a_WorkingDirectory=C:\EQUIS\DLWIN_x000d__x000a_DownLoader=C" xfId="1366"/>
    <cellStyle name="Followed Hyperlink" xfId="1367"/>
    <cellStyle name="Footnote" xfId="1368"/>
    <cellStyle name="Good" xfId="1369"/>
    <cellStyle name="hard no" xfId="1370"/>
    <cellStyle name="Hard Percent" xfId="1371"/>
    <cellStyle name="hardno" xfId="1372"/>
    <cellStyle name="Header" xfId="1373"/>
    <cellStyle name="Heading" xfId="1374"/>
    <cellStyle name="Heading 1" xfId="1375"/>
    <cellStyle name="Heading 1 2" xfId="1376"/>
    <cellStyle name="Heading 2" xfId="1377"/>
    <cellStyle name="Heading 2 2" xfId="1378"/>
    <cellStyle name="Heading 3" xfId="1379"/>
    <cellStyle name="Heading 4" xfId="1380"/>
    <cellStyle name="Heading_GP.ITOG.4.78(v1.0) - для разделения" xfId="1381"/>
    <cellStyle name="Heading2" xfId="1382"/>
    <cellStyle name="Heading2 2" xfId="1383"/>
    <cellStyle name="Heading2_46EP.2011(v2.0)" xfId="1384"/>
    <cellStyle name="Hyperlink" xfId="1385"/>
    <cellStyle name="Îáű÷íűé__FES" xfId="1386"/>
    <cellStyle name="Îáû÷íûé_cogs" xfId="1387"/>
    <cellStyle name="Îňęđűâŕâřŕ˙ń˙ ăčďĺđńńűëęŕ" xfId="1388"/>
    <cellStyle name="Info" xfId="1389"/>
    <cellStyle name="Input" xfId="1390"/>
    <cellStyle name="InputCurrency" xfId="1391"/>
    <cellStyle name="InputCurrency2" xfId="1392"/>
    <cellStyle name="InputMultiple1" xfId="1393"/>
    <cellStyle name="InputPercent1" xfId="1394"/>
    <cellStyle name="Inputs" xfId="1395"/>
    <cellStyle name="Inputs (const)" xfId="1396"/>
    <cellStyle name="Inputs (const) 2" xfId="1397"/>
    <cellStyle name="Inputs (const)_46EP.2011(v2.0)" xfId="1398"/>
    <cellStyle name="Inputs 2" xfId="1399"/>
    <cellStyle name="Inputs 3" xfId="1400"/>
    <cellStyle name="Inputs Co" xfId="1401"/>
    <cellStyle name="Inputs_46EE.2011(v1.0)" xfId="1402"/>
    <cellStyle name="Linked Cell" xfId="1403"/>
    <cellStyle name="Millares [0]_RESULTS" xfId="1404"/>
    <cellStyle name="Millares_RESULTS" xfId="1405"/>
    <cellStyle name="Milliers [0]_RESULTS" xfId="1406"/>
    <cellStyle name="Milliers_RESULTS" xfId="1407"/>
    <cellStyle name="mnb" xfId="1408"/>
    <cellStyle name="Moneda [0]_RESULTS" xfId="1409"/>
    <cellStyle name="Moneda_RESULTS" xfId="1410"/>
    <cellStyle name="Monétaire [0]_RESULTS" xfId="1411"/>
    <cellStyle name="Monétaire_RESULTS" xfId="1412"/>
    <cellStyle name="Multiple" xfId="1413"/>
    <cellStyle name="Multiple1" xfId="1414"/>
    <cellStyle name="MultipleBelow" xfId="1415"/>
    <cellStyle name="namber" xfId="1416"/>
    <cellStyle name="Neutral" xfId="1417"/>
    <cellStyle name="Norma11l" xfId="1418"/>
    <cellStyle name="normal" xfId="1419"/>
    <cellStyle name="Normal - Style1" xfId="1420"/>
    <cellStyle name="normal 10" xfId="1421"/>
    <cellStyle name="normal 11" xfId="1422"/>
    <cellStyle name="normal 12" xfId="1423"/>
    <cellStyle name="normal 13" xfId="1424"/>
    <cellStyle name="normal 14" xfId="1425"/>
    <cellStyle name="normal 15" xfId="1426"/>
    <cellStyle name="normal 16" xfId="1427"/>
    <cellStyle name="normal 17" xfId="1428"/>
    <cellStyle name="normal 18" xfId="1429"/>
    <cellStyle name="normal 19" xfId="1430"/>
    <cellStyle name="Normal 2" xfId="1431"/>
    <cellStyle name="Normal 2 2" xfId="1432"/>
    <cellStyle name="Normal 2 3" xfId="1433"/>
    <cellStyle name="Normal 2 4" xfId="1434"/>
    <cellStyle name="Normal 2_Общехоз." xfId="1435"/>
    <cellStyle name="normal 20" xfId="1436"/>
    <cellStyle name="normal 21" xfId="1437"/>
    <cellStyle name="normal 22" xfId="1438"/>
    <cellStyle name="normal 23" xfId="1439"/>
    <cellStyle name="normal 24" xfId="1440"/>
    <cellStyle name="normal 25" xfId="1441"/>
    <cellStyle name="normal 26" xfId="1442"/>
    <cellStyle name="normal 3" xfId="1443"/>
    <cellStyle name="normal 4" xfId="1444"/>
    <cellStyle name="normal 5" xfId="1445"/>
    <cellStyle name="normal 6" xfId="1446"/>
    <cellStyle name="normal 7" xfId="1447"/>
    <cellStyle name="normal 8" xfId="1448"/>
    <cellStyle name="normal 9" xfId="1449"/>
    <cellStyle name="Normal." xfId="1450"/>
    <cellStyle name="Normal_06_9m" xfId="1451"/>
    <cellStyle name="Normal1" xfId="1452"/>
    <cellStyle name="Normal2" xfId="1453"/>
    <cellStyle name="NormalGB" xfId="1454"/>
    <cellStyle name="Normalny_24. 02. 97." xfId="1455"/>
    <cellStyle name="normбlnм_laroux" xfId="1456"/>
    <cellStyle name="Note" xfId="1457"/>
    <cellStyle name="number" xfId="1458"/>
    <cellStyle name="Ôčíŕíńîâűé [0]_(ňŕá 3č)" xfId="1459"/>
    <cellStyle name="Ôčíŕíńîâűé_(ňŕá 3č)" xfId="1460"/>
    <cellStyle name="Option" xfId="1461"/>
    <cellStyle name="Òûñÿ÷è [0]_cogs" xfId="1462"/>
    <cellStyle name="Òûñÿ÷è_cogs" xfId="1463"/>
    <cellStyle name="Output" xfId="1464"/>
    <cellStyle name="Page Number" xfId="1465"/>
    <cellStyle name="pb_page_heading_LS" xfId="1466"/>
    <cellStyle name="Percent_RS_Lianozovo-Samara_9m01" xfId="1467"/>
    <cellStyle name="Percent1" xfId="1468"/>
    <cellStyle name="Piug" xfId="1469"/>
    <cellStyle name="Plug" xfId="1470"/>
    <cellStyle name="Price_Body" xfId="1471"/>
    <cellStyle name="prochrek" xfId="1472"/>
    <cellStyle name="Protected" xfId="1473"/>
    <cellStyle name="Salomon Logo" xfId="1474"/>
    <cellStyle name="SAPBEXaggData" xfId="1475"/>
    <cellStyle name="SAPBEXaggDataEmph" xfId="1476"/>
    <cellStyle name="SAPBEXaggItem" xfId="1477"/>
    <cellStyle name="SAPBEXaggItemX" xfId="1478"/>
    <cellStyle name="SAPBEXchaText" xfId="1479"/>
    <cellStyle name="SAPBEXexcBad7" xfId="1480"/>
    <cellStyle name="SAPBEXexcBad8" xfId="1481"/>
    <cellStyle name="SAPBEXexcBad9" xfId="1482"/>
    <cellStyle name="SAPBEXexcCritical4" xfId="1483"/>
    <cellStyle name="SAPBEXexcCritical5" xfId="1484"/>
    <cellStyle name="SAPBEXexcCritical6" xfId="1485"/>
    <cellStyle name="SAPBEXexcGood1" xfId="1486"/>
    <cellStyle name="SAPBEXexcGood2" xfId="1487"/>
    <cellStyle name="SAPBEXexcGood3" xfId="1488"/>
    <cellStyle name="SAPBEXfilterDrill" xfId="1489"/>
    <cellStyle name="SAPBEXfilterItem" xfId="1490"/>
    <cellStyle name="SAPBEXfilterText" xfId="1491"/>
    <cellStyle name="SAPBEXformats" xfId="1492"/>
    <cellStyle name="SAPBEXheaderItem" xfId="1493"/>
    <cellStyle name="SAPBEXheaderText" xfId="1494"/>
    <cellStyle name="SAPBEXHLevel0" xfId="1495"/>
    <cellStyle name="SAPBEXHLevel0X" xfId="1496"/>
    <cellStyle name="SAPBEXHLevel1" xfId="1497"/>
    <cellStyle name="SAPBEXHLevel1X" xfId="1498"/>
    <cellStyle name="SAPBEXHLevel2" xfId="1499"/>
    <cellStyle name="SAPBEXHLevel2X" xfId="1500"/>
    <cellStyle name="SAPBEXHLevel3" xfId="1501"/>
    <cellStyle name="SAPBEXHLevel3X" xfId="1502"/>
    <cellStyle name="SAPBEXinputData" xfId="1503"/>
    <cellStyle name="SAPBEXinputData 2" xfId="1504"/>
    <cellStyle name="SAPBEXinputData 3" xfId="1505"/>
    <cellStyle name="SAPBEXinputData 4" xfId="1506"/>
    <cellStyle name="SAPBEXresData" xfId="1507"/>
    <cellStyle name="SAPBEXresDataEmph" xfId="1508"/>
    <cellStyle name="SAPBEXresItem" xfId="1509"/>
    <cellStyle name="SAPBEXresItemX" xfId="1510"/>
    <cellStyle name="SAPBEXstdData" xfId="1511"/>
    <cellStyle name="SAPBEXstdDataEmph" xfId="1512"/>
    <cellStyle name="SAPBEXstdItem" xfId="1513"/>
    <cellStyle name="SAPBEXstdItemX" xfId="1514"/>
    <cellStyle name="SAPBEXtitle" xfId="1515"/>
    <cellStyle name="SAPBEXundefined" xfId="1516"/>
    <cellStyle name="st1" xfId="1517"/>
    <cellStyle name="Standard_NEGS" xfId="1518"/>
    <cellStyle name="Style 1" xfId="1519"/>
    <cellStyle name="Table Head" xfId="1520"/>
    <cellStyle name="Table Head Aligned" xfId="1521"/>
    <cellStyle name="Table Head Blue" xfId="1522"/>
    <cellStyle name="Table Head Green" xfId="1523"/>
    <cellStyle name="Table Head_Val_Sum_Graph" xfId="1524"/>
    <cellStyle name="Table Heading" xfId="1525"/>
    <cellStyle name="Table Heading 2" xfId="1526"/>
    <cellStyle name="Table Heading_46EP.2011(v2.0)" xfId="1527"/>
    <cellStyle name="Table Text" xfId="1528"/>
    <cellStyle name="Table Title" xfId="1529"/>
    <cellStyle name="Table Units" xfId="1530"/>
    <cellStyle name="Table_Header" xfId="1531"/>
    <cellStyle name="Text" xfId="1532"/>
    <cellStyle name="Text 1" xfId="1533"/>
    <cellStyle name="Text Head" xfId="1534"/>
    <cellStyle name="Text Head 1" xfId="1535"/>
    <cellStyle name="Title" xfId="1536"/>
    <cellStyle name="Total" xfId="1537"/>
    <cellStyle name="Total 2" xfId="1538"/>
    <cellStyle name="TotalCurrency" xfId="1539"/>
    <cellStyle name="Underline_Single" xfId="1540"/>
    <cellStyle name="Unit" xfId="1541"/>
    <cellStyle name="Warning Text" xfId="1542"/>
    <cellStyle name="year" xfId="1543"/>
    <cellStyle name="Акцент1 10" xfId="1544"/>
    <cellStyle name="Акцент1 2" xfId="1545"/>
    <cellStyle name="Акцент1 2 2" xfId="1546"/>
    <cellStyle name="Акцент1 3" xfId="1547"/>
    <cellStyle name="Акцент1 3 2" xfId="1548"/>
    <cellStyle name="Акцент1 4" xfId="1549"/>
    <cellStyle name="Акцент1 4 2" xfId="1550"/>
    <cellStyle name="Акцент1 5" xfId="1551"/>
    <cellStyle name="Акцент1 5 2" xfId="1552"/>
    <cellStyle name="Акцент1 6" xfId="1553"/>
    <cellStyle name="Акцент1 6 2" xfId="1554"/>
    <cellStyle name="Акцент1 7" xfId="1555"/>
    <cellStyle name="Акцент1 7 2" xfId="1556"/>
    <cellStyle name="Акцент1 8" xfId="1557"/>
    <cellStyle name="Акцент1 8 2" xfId="1558"/>
    <cellStyle name="Акцент1 9" xfId="1559"/>
    <cellStyle name="Акцент1 9 2" xfId="1560"/>
    <cellStyle name="Акцент2 10" xfId="1561"/>
    <cellStyle name="Акцент2 2" xfId="1562"/>
    <cellStyle name="Акцент2 2 2" xfId="1563"/>
    <cellStyle name="Акцент2 3" xfId="1564"/>
    <cellStyle name="Акцент2 3 2" xfId="1565"/>
    <cellStyle name="Акцент2 4" xfId="1566"/>
    <cellStyle name="Акцент2 4 2" xfId="1567"/>
    <cellStyle name="Акцент2 5" xfId="1568"/>
    <cellStyle name="Акцент2 5 2" xfId="1569"/>
    <cellStyle name="Акцент2 6" xfId="1570"/>
    <cellStyle name="Акцент2 6 2" xfId="1571"/>
    <cellStyle name="Акцент2 7" xfId="1572"/>
    <cellStyle name="Акцент2 7 2" xfId="1573"/>
    <cellStyle name="Акцент2 8" xfId="1574"/>
    <cellStyle name="Акцент2 8 2" xfId="1575"/>
    <cellStyle name="Акцент2 9" xfId="1576"/>
    <cellStyle name="Акцент2 9 2" xfId="1577"/>
    <cellStyle name="Акцент3 10" xfId="1578"/>
    <cellStyle name="Акцент3 2" xfId="1579"/>
    <cellStyle name="Акцент3 2 2" xfId="1580"/>
    <cellStyle name="Акцент3 3" xfId="1581"/>
    <cellStyle name="Акцент3 3 2" xfId="1582"/>
    <cellStyle name="Акцент3 4" xfId="1583"/>
    <cellStyle name="Акцент3 4 2" xfId="1584"/>
    <cellStyle name="Акцент3 5" xfId="1585"/>
    <cellStyle name="Акцент3 5 2" xfId="1586"/>
    <cellStyle name="Акцент3 6" xfId="1587"/>
    <cellStyle name="Акцент3 6 2" xfId="1588"/>
    <cellStyle name="Акцент3 7" xfId="1589"/>
    <cellStyle name="Акцент3 7 2" xfId="1590"/>
    <cellStyle name="Акцент3 8" xfId="1591"/>
    <cellStyle name="Акцент3 8 2" xfId="1592"/>
    <cellStyle name="Акцент3 9" xfId="1593"/>
    <cellStyle name="Акцент3 9 2" xfId="1594"/>
    <cellStyle name="Акцент4 10" xfId="1595"/>
    <cellStyle name="Акцент4 2" xfId="1596"/>
    <cellStyle name="Акцент4 2 2" xfId="1597"/>
    <cellStyle name="Акцент4 3" xfId="1598"/>
    <cellStyle name="Акцент4 3 2" xfId="1599"/>
    <cellStyle name="Акцент4 4" xfId="1600"/>
    <cellStyle name="Акцент4 4 2" xfId="1601"/>
    <cellStyle name="Акцент4 5" xfId="1602"/>
    <cellStyle name="Акцент4 5 2" xfId="1603"/>
    <cellStyle name="Акцент4 6" xfId="1604"/>
    <cellStyle name="Акцент4 6 2" xfId="1605"/>
    <cellStyle name="Акцент4 7" xfId="1606"/>
    <cellStyle name="Акцент4 7 2" xfId="1607"/>
    <cellStyle name="Акцент4 8" xfId="1608"/>
    <cellStyle name="Акцент4 8 2" xfId="1609"/>
    <cellStyle name="Акцент4 9" xfId="1610"/>
    <cellStyle name="Акцент4 9 2" xfId="1611"/>
    <cellStyle name="Акцент5 10" xfId="1612"/>
    <cellStyle name="Акцент5 2" xfId="1613"/>
    <cellStyle name="Акцент5 2 2" xfId="1614"/>
    <cellStyle name="Акцент5 3" xfId="1615"/>
    <cellStyle name="Акцент5 3 2" xfId="1616"/>
    <cellStyle name="Акцент5 4" xfId="1617"/>
    <cellStyle name="Акцент5 4 2" xfId="1618"/>
    <cellStyle name="Акцент5 5" xfId="1619"/>
    <cellStyle name="Акцент5 5 2" xfId="1620"/>
    <cellStyle name="Акцент5 6" xfId="1621"/>
    <cellStyle name="Акцент5 6 2" xfId="1622"/>
    <cellStyle name="Акцент5 7" xfId="1623"/>
    <cellStyle name="Акцент5 7 2" xfId="1624"/>
    <cellStyle name="Акцент5 8" xfId="1625"/>
    <cellStyle name="Акцент5 8 2" xfId="1626"/>
    <cellStyle name="Акцент5 9" xfId="1627"/>
    <cellStyle name="Акцент5 9 2" xfId="1628"/>
    <cellStyle name="Акцент6 10" xfId="1629"/>
    <cellStyle name="Акцент6 2" xfId="1630"/>
    <cellStyle name="Акцент6 2 2" xfId="1631"/>
    <cellStyle name="Акцент6 3" xfId="1632"/>
    <cellStyle name="Акцент6 3 2" xfId="1633"/>
    <cellStyle name="Акцент6 4" xfId="1634"/>
    <cellStyle name="Акцент6 4 2" xfId="1635"/>
    <cellStyle name="Акцент6 5" xfId="1636"/>
    <cellStyle name="Акцент6 5 2" xfId="1637"/>
    <cellStyle name="Акцент6 6" xfId="1638"/>
    <cellStyle name="Акцент6 6 2" xfId="1639"/>
    <cellStyle name="Акцент6 7" xfId="1640"/>
    <cellStyle name="Акцент6 7 2" xfId="1641"/>
    <cellStyle name="Акцент6 8" xfId="1642"/>
    <cellStyle name="Акцент6 8 2" xfId="1643"/>
    <cellStyle name="Акцент6 9" xfId="1644"/>
    <cellStyle name="Акцент6 9 2" xfId="1645"/>
    <cellStyle name="Беззащитный" xfId="1646"/>
    <cellStyle name="Ввод  10" xfId="1647"/>
    <cellStyle name="Ввод  2" xfId="1648"/>
    <cellStyle name="Ввод  2 2" xfId="1649"/>
    <cellStyle name="Ввод  2_46EE.2011(v1.0)" xfId="1650"/>
    <cellStyle name="Ввод  3" xfId="1651"/>
    <cellStyle name="Ввод  3 2" xfId="1652"/>
    <cellStyle name="Ввод  3_46EE.2011(v1.0)" xfId="1653"/>
    <cellStyle name="Ввод  4" xfId="1654"/>
    <cellStyle name="Ввод  4 2" xfId="1655"/>
    <cellStyle name="Ввод  4_46EE.2011(v1.0)" xfId="1656"/>
    <cellStyle name="Ввод  5" xfId="1657"/>
    <cellStyle name="Ввод  5 2" xfId="1658"/>
    <cellStyle name="Ввод  5_46EE.2011(v1.0)" xfId="1659"/>
    <cellStyle name="Ввод  6" xfId="1660"/>
    <cellStyle name="Ввод  6 2" xfId="1661"/>
    <cellStyle name="Ввод  6_46EE.2011(v1.0)" xfId="1662"/>
    <cellStyle name="Ввод  7" xfId="1663"/>
    <cellStyle name="Ввод  7 2" xfId="1664"/>
    <cellStyle name="Ввод  7_46EE.2011(v1.0)" xfId="1665"/>
    <cellStyle name="Ввод  8" xfId="1666"/>
    <cellStyle name="Ввод  8 2" xfId="1667"/>
    <cellStyle name="Ввод  8_46EE.2011(v1.0)" xfId="1668"/>
    <cellStyle name="Ввод  9" xfId="1669"/>
    <cellStyle name="Ввод  9 2" xfId="1670"/>
    <cellStyle name="Ввод  9_46EE.2011(v1.0)" xfId="1671"/>
    <cellStyle name="Верт. заголовок" xfId="1672"/>
    <cellStyle name="Вес_продукта" xfId="1673"/>
    <cellStyle name="Вывод 10" xfId="1674"/>
    <cellStyle name="Вывод 2" xfId="1675"/>
    <cellStyle name="Вывод 2 2" xfId="1676"/>
    <cellStyle name="Вывод 2_46EE.2011(v1.0)" xfId="1677"/>
    <cellStyle name="Вывод 3" xfId="1678"/>
    <cellStyle name="Вывод 3 2" xfId="1679"/>
    <cellStyle name="Вывод 3_46EE.2011(v1.0)" xfId="1680"/>
    <cellStyle name="Вывод 4" xfId="1681"/>
    <cellStyle name="Вывод 4 2" xfId="1682"/>
    <cellStyle name="Вывод 4_46EE.2011(v1.0)" xfId="1683"/>
    <cellStyle name="Вывод 5" xfId="1684"/>
    <cellStyle name="Вывод 5 2" xfId="1685"/>
    <cellStyle name="Вывод 5_46EE.2011(v1.0)" xfId="1686"/>
    <cellStyle name="Вывод 6" xfId="1687"/>
    <cellStyle name="Вывод 6 2" xfId="1688"/>
    <cellStyle name="Вывод 6_46EE.2011(v1.0)" xfId="1689"/>
    <cellStyle name="Вывод 7" xfId="1690"/>
    <cellStyle name="Вывод 7 2" xfId="1691"/>
    <cellStyle name="Вывод 7_46EE.2011(v1.0)" xfId="1692"/>
    <cellStyle name="Вывод 8" xfId="1693"/>
    <cellStyle name="Вывод 8 2" xfId="1694"/>
    <cellStyle name="Вывод 8_46EE.2011(v1.0)" xfId="1695"/>
    <cellStyle name="Вывод 9" xfId="1696"/>
    <cellStyle name="Вывод 9 2" xfId="1697"/>
    <cellStyle name="Вывод 9_46EE.2011(v1.0)" xfId="1698"/>
    <cellStyle name="Вычисление 10" xfId="1699"/>
    <cellStyle name="Вычисление 2" xfId="1700"/>
    <cellStyle name="Вычисление 2 2" xfId="1701"/>
    <cellStyle name="Вычисление 2_46EE.2011(v1.0)" xfId="1702"/>
    <cellStyle name="Вычисление 3" xfId="1703"/>
    <cellStyle name="Вычисление 3 2" xfId="1704"/>
    <cellStyle name="Вычисление 3_46EE.2011(v1.0)" xfId="1705"/>
    <cellStyle name="Вычисление 4" xfId="1706"/>
    <cellStyle name="Вычисление 4 2" xfId="1707"/>
    <cellStyle name="Вычисление 4_46EE.2011(v1.0)" xfId="1708"/>
    <cellStyle name="Вычисление 5" xfId="1709"/>
    <cellStyle name="Вычисление 5 2" xfId="1710"/>
    <cellStyle name="Вычисление 5_46EE.2011(v1.0)" xfId="1711"/>
    <cellStyle name="Вычисление 6" xfId="1712"/>
    <cellStyle name="Вычисление 6 2" xfId="1713"/>
    <cellStyle name="Вычисление 6_46EE.2011(v1.0)" xfId="1714"/>
    <cellStyle name="Вычисление 7" xfId="1715"/>
    <cellStyle name="Вычисление 7 2" xfId="1716"/>
    <cellStyle name="Вычисление 7_46EE.2011(v1.0)" xfId="1717"/>
    <cellStyle name="Вычисление 8" xfId="1718"/>
    <cellStyle name="Вычисление 8 2" xfId="1719"/>
    <cellStyle name="Вычисление 8_46EE.2011(v1.0)" xfId="1720"/>
    <cellStyle name="Вычисление 9" xfId="1721"/>
    <cellStyle name="Вычисление 9 2" xfId="1722"/>
    <cellStyle name="Вычисление 9_46EE.2011(v1.0)" xfId="1723"/>
    <cellStyle name="Гиперссылка 2" xfId="1724"/>
    <cellStyle name="Гиперссылка 3" xfId="1725"/>
    <cellStyle name="Гиперссылка 4" xfId="1726"/>
    <cellStyle name="Гиперссылка 4 2" xfId="1727"/>
    <cellStyle name="Гиперссылка 5" xfId="1728"/>
    <cellStyle name="Группа" xfId="1729"/>
    <cellStyle name="Группа 0" xfId="1730"/>
    <cellStyle name="Группа 1" xfId="1731"/>
    <cellStyle name="Группа 2" xfId="1732"/>
    <cellStyle name="Группа 3" xfId="1733"/>
    <cellStyle name="Группа 4" xfId="1734"/>
    <cellStyle name="Группа 5" xfId="1735"/>
    <cellStyle name="Группа 6" xfId="1736"/>
    <cellStyle name="Группа 7" xfId="1737"/>
    <cellStyle name="Группа 8" xfId="1738"/>
    <cellStyle name="Группа_4DNS.UPDATE.EXAMPLE" xfId="1739"/>
    <cellStyle name="ДАТА" xfId="1740"/>
    <cellStyle name="ДАТА 2" xfId="1741"/>
    <cellStyle name="ДАТА 3" xfId="1742"/>
    <cellStyle name="ДАТА 4" xfId="1743"/>
    <cellStyle name="ДАТА 5" xfId="1744"/>
    <cellStyle name="ДАТА 6" xfId="1745"/>
    <cellStyle name="ДАТА 7" xfId="1746"/>
    <cellStyle name="ДАТА 8" xfId="1747"/>
    <cellStyle name="ДАТА 9" xfId="1748"/>
    <cellStyle name="ДАТА_1" xfId="1749"/>
    <cellStyle name="Денежный 2" xfId="1750"/>
    <cellStyle name="Денежный 2 2" xfId="1751"/>
    <cellStyle name="Денежный 2_INDEX.STATION.2012(v1.0)_" xfId="1752"/>
    <cellStyle name="Заголовок" xfId="1753"/>
    <cellStyle name="Заголовок 1 10" xfId="1754"/>
    <cellStyle name="Заголовок 1 2" xfId="1755"/>
    <cellStyle name="Заголовок 1 2 2" xfId="1756"/>
    <cellStyle name="Заголовок 1 2_46EE.2011(v1.0)" xfId="1757"/>
    <cellStyle name="Заголовок 1 3" xfId="1758"/>
    <cellStyle name="Заголовок 1 3 2" xfId="1759"/>
    <cellStyle name="Заголовок 1 3_46EE.2011(v1.0)" xfId="1760"/>
    <cellStyle name="Заголовок 1 4" xfId="1761"/>
    <cellStyle name="Заголовок 1 4 2" xfId="1762"/>
    <cellStyle name="Заголовок 1 4_46EE.2011(v1.0)" xfId="1763"/>
    <cellStyle name="Заголовок 1 5" xfId="1764"/>
    <cellStyle name="Заголовок 1 5 2" xfId="1765"/>
    <cellStyle name="Заголовок 1 5_46EE.2011(v1.0)" xfId="1766"/>
    <cellStyle name="Заголовок 1 6" xfId="1767"/>
    <cellStyle name="Заголовок 1 6 2" xfId="1768"/>
    <cellStyle name="Заголовок 1 6_46EE.2011(v1.0)" xfId="1769"/>
    <cellStyle name="Заголовок 1 7" xfId="1770"/>
    <cellStyle name="Заголовок 1 7 2" xfId="1771"/>
    <cellStyle name="Заголовок 1 7_46EE.2011(v1.0)" xfId="1772"/>
    <cellStyle name="Заголовок 1 8" xfId="1773"/>
    <cellStyle name="Заголовок 1 8 2" xfId="1774"/>
    <cellStyle name="Заголовок 1 8_46EE.2011(v1.0)" xfId="1775"/>
    <cellStyle name="Заголовок 1 9" xfId="1776"/>
    <cellStyle name="Заголовок 1 9 2" xfId="1777"/>
    <cellStyle name="Заголовок 1 9_46EE.2011(v1.0)" xfId="1778"/>
    <cellStyle name="Заголовок 2 10" xfId="1779"/>
    <cellStyle name="Заголовок 2 2" xfId="1780"/>
    <cellStyle name="Заголовок 2 2 2" xfId="1781"/>
    <cellStyle name="Заголовок 2 2_46EE.2011(v1.0)" xfId="1782"/>
    <cellStyle name="Заголовок 2 3" xfId="1783"/>
    <cellStyle name="Заголовок 2 3 2" xfId="1784"/>
    <cellStyle name="Заголовок 2 3_46EE.2011(v1.0)" xfId="1785"/>
    <cellStyle name="Заголовок 2 4" xfId="1786"/>
    <cellStyle name="Заголовок 2 4 2" xfId="1787"/>
    <cellStyle name="Заголовок 2 4_46EE.2011(v1.0)" xfId="1788"/>
    <cellStyle name="Заголовок 2 5" xfId="1789"/>
    <cellStyle name="Заголовок 2 5 2" xfId="1790"/>
    <cellStyle name="Заголовок 2 5_46EE.2011(v1.0)" xfId="1791"/>
    <cellStyle name="Заголовок 2 6" xfId="1792"/>
    <cellStyle name="Заголовок 2 6 2" xfId="1793"/>
    <cellStyle name="Заголовок 2 6_46EE.2011(v1.0)" xfId="1794"/>
    <cellStyle name="Заголовок 2 7" xfId="1795"/>
    <cellStyle name="Заголовок 2 7 2" xfId="1796"/>
    <cellStyle name="Заголовок 2 7_46EE.2011(v1.0)" xfId="1797"/>
    <cellStyle name="Заголовок 2 8" xfId="1798"/>
    <cellStyle name="Заголовок 2 8 2" xfId="1799"/>
    <cellStyle name="Заголовок 2 8_46EE.2011(v1.0)" xfId="1800"/>
    <cellStyle name="Заголовок 2 9" xfId="1801"/>
    <cellStyle name="Заголовок 2 9 2" xfId="1802"/>
    <cellStyle name="Заголовок 2 9_46EE.2011(v1.0)" xfId="1803"/>
    <cellStyle name="Заголовок 3 10" xfId="1804"/>
    <cellStyle name="Заголовок 3 2" xfId="1805"/>
    <cellStyle name="Заголовок 3 2 2" xfId="1806"/>
    <cellStyle name="Заголовок 3 2_46EE.2011(v1.0)" xfId="1807"/>
    <cellStyle name="Заголовок 3 3" xfId="1808"/>
    <cellStyle name="Заголовок 3 3 2" xfId="1809"/>
    <cellStyle name="Заголовок 3 3_46EE.2011(v1.0)" xfId="1810"/>
    <cellStyle name="Заголовок 3 4" xfId="1811"/>
    <cellStyle name="Заголовок 3 4 2" xfId="1812"/>
    <cellStyle name="Заголовок 3 4_46EE.2011(v1.0)" xfId="1813"/>
    <cellStyle name="Заголовок 3 5" xfId="1814"/>
    <cellStyle name="Заголовок 3 5 2" xfId="1815"/>
    <cellStyle name="Заголовок 3 5_46EE.2011(v1.0)" xfId="1816"/>
    <cellStyle name="Заголовок 3 6" xfId="1817"/>
    <cellStyle name="Заголовок 3 6 2" xfId="1818"/>
    <cellStyle name="Заголовок 3 6_46EE.2011(v1.0)" xfId="1819"/>
    <cellStyle name="Заголовок 3 7" xfId="1820"/>
    <cellStyle name="Заголовок 3 7 2" xfId="1821"/>
    <cellStyle name="Заголовок 3 7_46EE.2011(v1.0)" xfId="1822"/>
    <cellStyle name="Заголовок 3 8" xfId="1823"/>
    <cellStyle name="Заголовок 3 8 2" xfId="1824"/>
    <cellStyle name="Заголовок 3 8_46EE.2011(v1.0)" xfId="1825"/>
    <cellStyle name="Заголовок 3 9" xfId="1826"/>
    <cellStyle name="Заголовок 3 9 2" xfId="1827"/>
    <cellStyle name="Заголовок 3 9_46EE.2011(v1.0)" xfId="1828"/>
    <cellStyle name="Заголовок 4 10" xfId="1829"/>
    <cellStyle name="Заголовок 4 2" xfId="1830"/>
    <cellStyle name="Заголовок 4 2 2" xfId="1831"/>
    <cellStyle name="Заголовок 4 3" xfId="1832"/>
    <cellStyle name="Заголовок 4 3 2" xfId="1833"/>
    <cellStyle name="Заголовок 4 4" xfId="1834"/>
    <cellStyle name="Заголовок 4 4 2" xfId="1835"/>
    <cellStyle name="Заголовок 4 5" xfId="1836"/>
    <cellStyle name="Заголовок 4 5 2" xfId="1837"/>
    <cellStyle name="Заголовок 4 6" xfId="1838"/>
    <cellStyle name="Заголовок 4 6 2" xfId="1839"/>
    <cellStyle name="Заголовок 4 7" xfId="1840"/>
    <cellStyle name="Заголовок 4 7 2" xfId="1841"/>
    <cellStyle name="Заголовок 4 8" xfId="1842"/>
    <cellStyle name="Заголовок 4 8 2" xfId="1843"/>
    <cellStyle name="Заголовок 4 9" xfId="1844"/>
    <cellStyle name="Заголовок 4 9 2" xfId="1845"/>
    <cellStyle name="ЗАГОЛОВОК1" xfId="1846"/>
    <cellStyle name="ЗАГОЛОВОК2" xfId="1847"/>
    <cellStyle name="ЗаголовокСтолбца" xfId="1848"/>
    <cellStyle name="Защитный" xfId="1849"/>
    <cellStyle name="Значение" xfId="1850"/>
    <cellStyle name="Зоголовок" xfId="1851"/>
    <cellStyle name="Итог 10" xfId="1852"/>
    <cellStyle name="Итог 2" xfId="1853"/>
    <cellStyle name="Итог 2 2" xfId="1854"/>
    <cellStyle name="Итог 2_46EE.2011(v1.0)" xfId="1855"/>
    <cellStyle name="Итог 3" xfId="1856"/>
    <cellStyle name="Итог 3 2" xfId="1857"/>
    <cellStyle name="Итог 3_46EE.2011(v1.0)" xfId="1858"/>
    <cellStyle name="Итог 4" xfId="1859"/>
    <cellStyle name="Итог 4 2" xfId="1860"/>
    <cellStyle name="Итог 4_46EE.2011(v1.0)" xfId="1861"/>
    <cellStyle name="Итог 5" xfId="1862"/>
    <cellStyle name="Итог 5 2" xfId="1863"/>
    <cellStyle name="Итог 5_46EE.2011(v1.0)" xfId="1864"/>
    <cellStyle name="Итог 6" xfId="1865"/>
    <cellStyle name="Итог 6 2" xfId="1866"/>
    <cellStyle name="Итог 6_46EE.2011(v1.0)" xfId="1867"/>
    <cellStyle name="Итог 7" xfId="1868"/>
    <cellStyle name="Итог 7 2" xfId="1869"/>
    <cellStyle name="Итог 7_46EE.2011(v1.0)" xfId="1870"/>
    <cellStyle name="Итог 8" xfId="1871"/>
    <cellStyle name="Итог 8 2" xfId="1872"/>
    <cellStyle name="Итог 8_46EE.2011(v1.0)" xfId="1873"/>
    <cellStyle name="Итог 9" xfId="1874"/>
    <cellStyle name="Итог 9 2" xfId="1875"/>
    <cellStyle name="Итог 9_46EE.2011(v1.0)" xfId="1876"/>
    <cellStyle name="Итого" xfId="1877"/>
    <cellStyle name="ИТОГОВЫЙ" xfId="1878"/>
    <cellStyle name="ИТОГОВЫЙ 2" xfId="1879"/>
    <cellStyle name="ИТОГОВЫЙ 3" xfId="1880"/>
    <cellStyle name="ИТОГОВЫЙ 4" xfId="1881"/>
    <cellStyle name="ИТОГОВЫЙ 5" xfId="1882"/>
    <cellStyle name="ИТОГОВЫЙ 6" xfId="1883"/>
    <cellStyle name="ИТОГОВЫЙ 7" xfId="1884"/>
    <cellStyle name="ИТОГОВЫЙ 8" xfId="1885"/>
    <cellStyle name="ИТОГОВЫЙ 9" xfId="1886"/>
    <cellStyle name="ИТОГОВЫЙ_1" xfId="1887"/>
    <cellStyle name="Контрольная ячейка 10" xfId="1888"/>
    <cellStyle name="Контрольная ячейка 2" xfId="1889"/>
    <cellStyle name="Контрольная ячейка 2 2" xfId="1890"/>
    <cellStyle name="Контрольная ячейка 2_46EE.2011(v1.0)" xfId="1891"/>
    <cellStyle name="Контрольная ячейка 3" xfId="1892"/>
    <cellStyle name="Контрольная ячейка 3 2" xfId="1893"/>
    <cellStyle name="Контрольная ячейка 3_46EE.2011(v1.0)" xfId="1894"/>
    <cellStyle name="Контрольная ячейка 4" xfId="1895"/>
    <cellStyle name="Контрольная ячейка 4 2" xfId="1896"/>
    <cellStyle name="Контрольная ячейка 4_46EE.2011(v1.0)" xfId="1897"/>
    <cellStyle name="Контрольная ячейка 5" xfId="1898"/>
    <cellStyle name="Контрольная ячейка 5 2" xfId="1899"/>
    <cellStyle name="Контрольная ячейка 5_46EE.2011(v1.0)" xfId="1900"/>
    <cellStyle name="Контрольная ячейка 6" xfId="1901"/>
    <cellStyle name="Контрольная ячейка 6 2" xfId="1902"/>
    <cellStyle name="Контрольная ячейка 6_46EE.2011(v1.0)" xfId="1903"/>
    <cellStyle name="Контрольная ячейка 7" xfId="1904"/>
    <cellStyle name="Контрольная ячейка 7 2" xfId="1905"/>
    <cellStyle name="Контрольная ячейка 7_46EE.2011(v1.0)" xfId="1906"/>
    <cellStyle name="Контрольная ячейка 8" xfId="1907"/>
    <cellStyle name="Контрольная ячейка 8 2" xfId="1908"/>
    <cellStyle name="Контрольная ячейка 8_46EE.2011(v1.0)" xfId="1909"/>
    <cellStyle name="Контрольная ячейка 9" xfId="1910"/>
    <cellStyle name="Контрольная ячейка 9 2" xfId="1911"/>
    <cellStyle name="Контрольная ячейка 9_46EE.2011(v1.0)" xfId="1912"/>
    <cellStyle name="Миша (бланки отчетности)" xfId="1913"/>
    <cellStyle name="Мой заголовок" xfId="1914"/>
    <cellStyle name="Мой заголовок листа" xfId="1915"/>
    <cellStyle name="Мой заголовок листа 2" xfId="1916"/>
    <cellStyle name="Мой заголовок_Новая инструкция1_фст" xfId="1917"/>
    <cellStyle name="Мои наименования показателей" xfId="1918"/>
    <cellStyle name="Мои наименования показателей 10" xfId="1919"/>
    <cellStyle name="Мои наименования показателей 11" xfId="1920"/>
    <cellStyle name="Мои наименования показателей 2" xfId="1921"/>
    <cellStyle name="Мои наименования показателей 2 2" xfId="1922"/>
    <cellStyle name="Мои наименования показателей 2 3" xfId="1923"/>
    <cellStyle name="Мои наименования показателей 2 4" xfId="1924"/>
    <cellStyle name="Мои наименования показателей 2 5" xfId="1925"/>
    <cellStyle name="Мои наименования показателей 2 6" xfId="1926"/>
    <cellStyle name="Мои наименования показателей 2 7" xfId="1927"/>
    <cellStyle name="Мои наименования показателей 2 8" xfId="1928"/>
    <cellStyle name="Мои наименования показателей 2 9" xfId="1929"/>
    <cellStyle name="Мои наименования показателей 2_1" xfId="1930"/>
    <cellStyle name="Мои наименования показателей 3" xfId="1931"/>
    <cellStyle name="Мои наименования показателей 3 2" xfId="1932"/>
    <cellStyle name="Мои наименования показателей 3 3" xfId="1933"/>
    <cellStyle name="Мои наименования показателей 3 4" xfId="1934"/>
    <cellStyle name="Мои наименования показателей 3 5" xfId="1935"/>
    <cellStyle name="Мои наименования показателей 3 6" xfId="1936"/>
    <cellStyle name="Мои наименования показателей 3 7" xfId="1937"/>
    <cellStyle name="Мои наименования показателей 3 8" xfId="1938"/>
    <cellStyle name="Мои наименования показателей 3 9" xfId="1939"/>
    <cellStyle name="Мои наименования показателей 3_1" xfId="1940"/>
    <cellStyle name="Мои наименования показателей 4" xfId="1941"/>
    <cellStyle name="Мои наименования показателей 4 2" xfId="1942"/>
    <cellStyle name="Мои наименования показателей 4 3" xfId="1943"/>
    <cellStyle name="Мои наименования показателей 4 4" xfId="1944"/>
    <cellStyle name="Мои наименования показателей 4 5" xfId="1945"/>
    <cellStyle name="Мои наименования показателей 4 6" xfId="1946"/>
    <cellStyle name="Мои наименования показателей 4 7" xfId="1947"/>
    <cellStyle name="Мои наименования показателей 4 8" xfId="1948"/>
    <cellStyle name="Мои наименования показателей 4 9" xfId="1949"/>
    <cellStyle name="Мои наименования показателей 4_1" xfId="1950"/>
    <cellStyle name="Мои наименования показателей 5" xfId="1951"/>
    <cellStyle name="Мои наименования показателей 5 2" xfId="1952"/>
    <cellStyle name="Мои наименования показателей 5 3" xfId="1953"/>
    <cellStyle name="Мои наименования показателей 5 4" xfId="1954"/>
    <cellStyle name="Мои наименования показателей 5 5" xfId="1955"/>
    <cellStyle name="Мои наименования показателей 5 6" xfId="1956"/>
    <cellStyle name="Мои наименования показателей 5 7" xfId="1957"/>
    <cellStyle name="Мои наименования показателей 5 8" xfId="1958"/>
    <cellStyle name="Мои наименования показателей 5 9" xfId="1959"/>
    <cellStyle name="Мои наименования показателей 5_1" xfId="1960"/>
    <cellStyle name="Мои наименования показателей 6" xfId="1961"/>
    <cellStyle name="Мои наименования показателей 6 2" xfId="1962"/>
    <cellStyle name="Мои наименования показателей 6 3" xfId="1963"/>
    <cellStyle name="Мои наименования показателей 6_46EE.2011(v1.0)" xfId="1964"/>
    <cellStyle name="Мои наименования показателей 7" xfId="1965"/>
    <cellStyle name="Мои наименования показателей 7 2" xfId="1966"/>
    <cellStyle name="Мои наименования показателей 7 3" xfId="1967"/>
    <cellStyle name="Мои наименования показателей 7_46EE.2011(v1.0)" xfId="1968"/>
    <cellStyle name="Мои наименования показателей 8" xfId="1969"/>
    <cellStyle name="Мои наименования показателей 8 2" xfId="1970"/>
    <cellStyle name="Мои наименования показателей 8 3" xfId="1971"/>
    <cellStyle name="Мои наименования показателей 8_46EE.2011(v1.0)" xfId="1972"/>
    <cellStyle name="Мои наименования показателей 9" xfId="1973"/>
    <cellStyle name="Мои наименования показателей_46EE.2011" xfId="1974"/>
    <cellStyle name="назв фил" xfId="1975"/>
    <cellStyle name="Название 10" xfId="1976"/>
    <cellStyle name="Название 2" xfId="1977"/>
    <cellStyle name="Название 2 2" xfId="1978"/>
    <cellStyle name="Название 3" xfId="1979"/>
    <cellStyle name="Название 3 2" xfId="1980"/>
    <cellStyle name="Название 4" xfId="1981"/>
    <cellStyle name="Название 4 2" xfId="1982"/>
    <cellStyle name="Название 5" xfId="1983"/>
    <cellStyle name="Название 5 2" xfId="1984"/>
    <cellStyle name="Название 6" xfId="1985"/>
    <cellStyle name="Название 6 2" xfId="1986"/>
    <cellStyle name="Название 7" xfId="1987"/>
    <cellStyle name="Название 7 2" xfId="1988"/>
    <cellStyle name="Название 8" xfId="1989"/>
    <cellStyle name="Название 8 2" xfId="1990"/>
    <cellStyle name="Название 9" xfId="1991"/>
    <cellStyle name="Название 9 2" xfId="1992"/>
    <cellStyle name="Невидимый" xfId="1993"/>
    <cellStyle name="Нейтральный 10" xfId="1994"/>
    <cellStyle name="Нейтральный 2" xfId="1995"/>
    <cellStyle name="Нейтральный 2 2" xfId="1996"/>
    <cellStyle name="Нейтральный 3" xfId="1997"/>
    <cellStyle name="Нейтральный 3 2" xfId="1998"/>
    <cellStyle name="Нейтральный 4" xfId="1999"/>
    <cellStyle name="Нейтральный 4 2" xfId="2000"/>
    <cellStyle name="Нейтральный 5" xfId="2001"/>
    <cellStyle name="Нейтральный 5 2" xfId="2002"/>
    <cellStyle name="Нейтральный 6" xfId="2003"/>
    <cellStyle name="Нейтральный 6 2" xfId="2004"/>
    <cellStyle name="Нейтральный 7" xfId="2005"/>
    <cellStyle name="Нейтральный 7 2" xfId="2006"/>
    <cellStyle name="Нейтральный 8" xfId="2007"/>
    <cellStyle name="Нейтральный 8 2" xfId="2008"/>
    <cellStyle name="Нейтральный 9" xfId="2009"/>
    <cellStyle name="Нейтральный 9 2" xfId="2010"/>
    <cellStyle name="Низ1" xfId="2011"/>
    <cellStyle name="Низ2" xfId="2012"/>
    <cellStyle name="Обычный" xfId="0" builtinId="0"/>
    <cellStyle name="Обычный 10" xfId="2013"/>
    <cellStyle name="Обычный 11" xfId="2014"/>
    <cellStyle name="Обычный 11 2" xfId="2015"/>
    <cellStyle name="Обычный 11 3" xfId="2016"/>
    <cellStyle name="Обычный 11_46EE.2011(v1.2)" xfId="2017"/>
    <cellStyle name="Обычный 12" xfId="2018"/>
    <cellStyle name="Обычный 12 2" xfId="2019"/>
    <cellStyle name="Обычный 13" xfId="2020"/>
    <cellStyle name="Обычный 14" xfId="2021"/>
    <cellStyle name="Обычный 15" xfId="2022"/>
    <cellStyle name="Обычный 16" xfId="2023"/>
    <cellStyle name="Обычный 17" xfId="2024"/>
    <cellStyle name="Обычный 18" xfId="2025"/>
    <cellStyle name="Обычный 19" xfId="2026"/>
    <cellStyle name="Обычный 2" xfId="2027"/>
    <cellStyle name="Обычный 2 10" xfId="2028"/>
    <cellStyle name="Обычный 2 11" xfId="2029"/>
    <cellStyle name="Обычный 2 12" xfId="2030"/>
    <cellStyle name="Обычный 2 2" xfId="2031"/>
    <cellStyle name="Обычный 2 2 2" xfId="2032"/>
    <cellStyle name="Обычный 2 2 2 2" xfId="2033"/>
    <cellStyle name="Обычный 2 2 2 3" xfId="2034"/>
    <cellStyle name="Обычный 2 2 2 4" xfId="2035"/>
    <cellStyle name="Обычный 2 2 2 5" xfId="2036"/>
    <cellStyle name="Обычный 2 2 3" xfId="2037"/>
    <cellStyle name="Обычный 2 2 3 2" xfId="2038"/>
    <cellStyle name="Обычный 2 2 4" xfId="2039"/>
    <cellStyle name="Обычный 2 2_46EE.2011(v1.0)" xfId="2040"/>
    <cellStyle name="Обычный 2 3" xfId="2041"/>
    <cellStyle name="Обычный 2 3 2" xfId="2042"/>
    <cellStyle name="Обычный 2 3 3" xfId="2043"/>
    <cellStyle name="Обычный 2 3_46EE.2011(v1.0)" xfId="2044"/>
    <cellStyle name="Обычный 2 4" xfId="2045"/>
    <cellStyle name="Обычный 2 4 2" xfId="2046"/>
    <cellStyle name="Обычный 2 4 3" xfId="2047"/>
    <cellStyle name="Обычный 2 4_46EE.2011(v1.0)" xfId="2048"/>
    <cellStyle name="Обычный 2 5" xfId="2049"/>
    <cellStyle name="Обычный 2 5 2" xfId="2050"/>
    <cellStyle name="Обычный 2 5 3" xfId="2051"/>
    <cellStyle name="Обычный 2 5_46EE.2011(v1.0)" xfId="2052"/>
    <cellStyle name="Обычный 2 6" xfId="2053"/>
    <cellStyle name="Обычный 2 6 2" xfId="2054"/>
    <cellStyle name="Обычный 2 6 3" xfId="2055"/>
    <cellStyle name="Обычный 2 6_46EE.2011(v1.0)" xfId="2056"/>
    <cellStyle name="Обычный 2 7" xfId="2057"/>
    <cellStyle name="Обычный 2 8" xfId="2058"/>
    <cellStyle name="Обычный 2 9" xfId="2059"/>
    <cellStyle name="Обычный 2_1" xfId="2060"/>
    <cellStyle name="Обычный 20" xfId="2061"/>
    <cellStyle name="Обычный 21" xfId="2062"/>
    <cellStyle name="Обычный 22" xfId="2063"/>
    <cellStyle name="Обычный 23" xfId="2064"/>
    <cellStyle name="Обычный 24" xfId="2065"/>
    <cellStyle name="Обычный 25" xfId="2066"/>
    <cellStyle name="Обычный 26" xfId="2067"/>
    <cellStyle name="Обычный 27" xfId="2068"/>
    <cellStyle name="Обычный 28" xfId="2069"/>
    <cellStyle name="Обычный 29" xfId="2070"/>
    <cellStyle name="Обычный 3" xfId="2071"/>
    <cellStyle name="Обычный 3 2" xfId="2072"/>
    <cellStyle name="Обычный 3 3" xfId="2073"/>
    <cellStyle name="Обычный 3 4" xfId="2074"/>
    <cellStyle name="Обычный 3_Общехоз." xfId="2075"/>
    <cellStyle name="Обычный 30" xfId="2076"/>
    <cellStyle name="Обычный 31" xfId="2077"/>
    <cellStyle name="Обычный 32" xfId="2078"/>
    <cellStyle name="Обычный 33" xfId="2079"/>
    <cellStyle name="Обычный 34" xfId="2080"/>
    <cellStyle name="Обычный 35" xfId="2081"/>
    <cellStyle name="Обычный 36" xfId="2082"/>
    <cellStyle name="Обычный 37" xfId="2083"/>
    <cellStyle name="Обычный 38" xfId="2084"/>
    <cellStyle name="Обычный 39" xfId="2085"/>
    <cellStyle name="Обычный 4" xfId="2086"/>
    <cellStyle name="Обычный 4 2" xfId="2087"/>
    <cellStyle name="Обычный 4 2 2" xfId="2088"/>
    <cellStyle name="Обычный 4 2 3" xfId="2089"/>
    <cellStyle name="Обычный 4 2 4" xfId="2090"/>
    <cellStyle name="Обычный 4 2 5" xfId="2091"/>
    <cellStyle name="Обычный 4 2_46EP.2012(v0.1)" xfId="2092"/>
    <cellStyle name="Обычный 4 3" xfId="2093"/>
    <cellStyle name="Обычный 4_ARMRAZR" xfId="2094"/>
    <cellStyle name="Обычный 40" xfId="2095"/>
    <cellStyle name="Обычный 41" xfId="2096"/>
    <cellStyle name="Обычный 42" xfId="2097"/>
    <cellStyle name="Обычный 43" xfId="2098"/>
    <cellStyle name="Обычный 5" xfId="2099"/>
    <cellStyle name="Обычный 5 2" xfId="2100"/>
    <cellStyle name="Обычный 6" xfId="2101"/>
    <cellStyle name="Обычный 6 2" xfId="2102"/>
    <cellStyle name="Обычный 7" xfId="2103"/>
    <cellStyle name="Обычный 7 2" xfId="2104"/>
    <cellStyle name="Обычный 8" xfId="2105"/>
    <cellStyle name="Обычный 8 2" xfId="2106"/>
    <cellStyle name="Обычный 9" xfId="2107"/>
    <cellStyle name="Обычный 9 2" xfId="2108"/>
    <cellStyle name="Обычный_Демянск  ЖКХ(тепло)кц" xfId="1"/>
    <cellStyle name="Ошибка" xfId="2109"/>
    <cellStyle name="Плохой 10" xfId="2110"/>
    <cellStyle name="Плохой 2" xfId="2111"/>
    <cellStyle name="Плохой 2 2" xfId="2112"/>
    <cellStyle name="Плохой 3" xfId="2113"/>
    <cellStyle name="Плохой 3 2" xfId="2114"/>
    <cellStyle name="Плохой 4" xfId="2115"/>
    <cellStyle name="Плохой 4 2" xfId="2116"/>
    <cellStyle name="Плохой 5" xfId="2117"/>
    <cellStyle name="Плохой 5 2" xfId="2118"/>
    <cellStyle name="Плохой 6" xfId="2119"/>
    <cellStyle name="Плохой 6 2" xfId="2120"/>
    <cellStyle name="Плохой 7" xfId="2121"/>
    <cellStyle name="Плохой 7 2" xfId="2122"/>
    <cellStyle name="Плохой 8" xfId="2123"/>
    <cellStyle name="Плохой 8 2" xfId="2124"/>
    <cellStyle name="Плохой 9" xfId="2125"/>
    <cellStyle name="Плохой 9 2" xfId="2126"/>
    <cellStyle name="По центру с переносом" xfId="2127"/>
    <cellStyle name="По центру с переносом 2" xfId="2128"/>
    <cellStyle name="По центру с переносом 3" xfId="2129"/>
    <cellStyle name="По центру с переносом 4" xfId="2130"/>
    <cellStyle name="По ширине с переносом" xfId="2131"/>
    <cellStyle name="По ширине с переносом 2" xfId="2132"/>
    <cellStyle name="По ширине с переносом 3" xfId="2133"/>
    <cellStyle name="По ширине с переносом 4" xfId="2134"/>
    <cellStyle name="Подгруппа" xfId="2135"/>
    <cellStyle name="Поле ввода" xfId="2136"/>
    <cellStyle name="Пояснение 10" xfId="2137"/>
    <cellStyle name="Пояснение 2" xfId="2138"/>
    <cellStyle name="Пояснение 2 2" xfId="2139"/>
    <cellStyle name="Пояснение 3" xfId="2140"/>
    <cellStyle name="Пояснение 3 2" xfId="2141"/>
    <cellStyle name="Пояснение 4" xfId="2142"/>
    <cellStyle name="Пояснение 4 2" xfId="2143"/>
    <cellStyle name="Пояснение 5" xfId="2144"/>
    <cellStyle name="Пояснение 5 2" xfId="2145"/>
    <cellStyle name="Пояснение 6" xfId="2146"/>
    <cellStyle name="Пояснение 6 2" xfId="2147"/>
    <cellStyle name="Пояснение 7" xfId="2148"/>
    <cellStyle name="Пояснение 7 2" xfId="2149"/>
    <cellStyle name="Пояснение 8" xfId="2150"/>
    <cellStyle name="Пояснение 8 2" xfId="2151"/>
    <cellStyle name="Пояснение 9" xfId="2152"/>
    <cellStyle name="Пояснение 9 2" xfId="2153"/>
    <cellStyle name="Примечание 10" xfId="2154"/>
    <cellStyle name="Примечание 10 2" xfId="2155"/>
    <cellStyle name="Примечание 10 3" xfId="2156"/>
    <cellStyle name="Примечание 10 4" xfId="2157"/>
    <cellStyle name="Примечание 10_46EE.2011(v1.0)" xfId="2158"/>
    <cellStyle name="Примечание 11" xfId="2159"/>
    <cellStyle name="Примечание 11 2" xfId="2160"/>
    <cellStyle name="Примечание 11 3" xfId="2161"/>
    <cellStyle name="Примечание 11 4" xfId="2162"/>
    <cellStyle name="Примечание 11_46EE.2011(v1.0)" xfId="2163"/>
    <cellStyle name="Примечание 12" xfId="2164"/>
    <cellStyle name="Примечание 12 2" xfId="2165"/>
    <cellStyle name="Примечание 12 3" xfId="2166"/>
    <cellStyle name="Примечание 12 4" xfId="2167"/>
    <cellStyle name="Примечание 12_46EE.2011(v1.0)" xfId="2168"/>
    <cellStyle name="Примечание 13" xfId="2169"/>
    <cellStyle name="Примечание 14" xfId="2170"/>
    <cellStyle name="Примечание 15" xfId="2171"/>
    <cellStyle name="Примечание 16" xfId="2172"/>
    <cellStyle name="Примечание 17" xfId="2173"/>
    <cellStyle name="Примечание 18" xfId="2174"/>
    <cellStyle name="Примечание 19" xfId="2175"/>
    <cellStyle name="Примечание 2" xfId="2176"/>
    <cellStyle name="Примечание 2 2" xfId="2177"/>
    <cellStyle name="Примечание 2 3" xfId="2178"/>
    <cellStyle name="Примечание 2 4" xfId="2179"/>
    <cellStyle name="Примечание 2 5" xfId="2180"/>
    <cellStyle name="Примечание 2 6" xfId="2181"/>
    <cellStyle name="Примечание 2 7" xfId="2182"/>
    <cellStyle name="Примечание 2 8" xfId="2183"/>
    <cellStyle name="Примечание 2 9" xfId="2184"/>
    <cellStyle name="Примечание 2_46EE.2011(v1.0)" xfId="2185"/>
    <cellStyle name="Примечание 20" xfId="2186"/>
    <cellStyle name="Примечание 21" xfId="2187"/>
    <cellStyle name="Примечание 22" xfId="2188"/>
    <cellStyle name="Примечание 23" xfId="2189"/>
    <cellStyle name="Примечание 24" xfId="2190"/>
    <cellStyle name="Примечание 25" xfId="2191"/>
    <cellStyle name="Примечание 26" xfId="2192"/>
    <cellStyle name="Примечание 27" xfId="2193"/>
    <cellStyle name="Примечание 28" xfId="2194"/>
    <cellStyle name="Примечание 29" xfId="2195"/>
    <cellStyle name="Примечание 3" xfId="2196"/>
    <cellStyle name="Примечание 3 2" xfId="2197"/>
    <cellStyle name="Примечание 3 3" xfId="2198"/>
    <cellStyle name="Примечание 3 4" xfId="2199"/>
    <cellStyle name="Примечание 3 5" xfId="2200"/>
    <cellStyle name="Примечание 3 6" xfId="2201"/>
    <cellStyle name="Примечание 3 7" xfId="2202"/>
    <cellStyle name="Примечание 3 8" xfId="2203"/>
    <cellStyle name="Примечание 3 9" xfId="2204"/>
    <cellStyle name="Примечание 3_46EE.2011(v1.0)" xfId="2205"/>
    <cellStyle name="Примечание 30" xfId="2206"/>
    <cellStyle name="Примечание 31" xfId="2207"/>
    <cellStyle name="Примечание 32" xfId="2208"/>
    <cellStyle name="Примечание 33" xfId="2209"/>
    <cellStyle name="Примечание 34" xfId="2210"/>
    <cellStyle name="Примечание 35" xfId="2211"/>
    <cellStyle name="Примечание 36" xfId="2212"/>
    <cellStyle name="Примечание 37" xfId="2213"/>
    <cellStyle name="Примечание 4" xfId="2214"/>
    <cellStyle name="Примечание 4 2" xfId="2215"/>
    <cellStyle name="Примечание 4 3" xfId="2216"/>
    <cellStyle name="Примечание 4 4" xfId="2217"/>
    <cellStyle name="Примечание 4 5" xfId="2218"/>
    <cellStyle name="Примечание 4 6" xfId="2219"/>
    <cellStyle name="Примечание 4 7" xfId="2220"/>
    <cellStyle name="Примечание 4 8" xfId="2221"/>
    <cellStyle name="Примечание 4 9" xfId="2222"/>
    <cellStyle name="Примечание 4_46EE.2011(v1.0)" xfId="2223"/>
    <cellStyle name="Примечание 5" xfId="2224"/>
    <cellStyle name="Примечание 5 2" xfId="2225"/>
    <cellStyle name="Примечание 5 3" xfId="2226"/>
    <cellStyle name="Примечание 5 4" xfId="2227"/>
    <cellStyle name="Примечание 5 5" xfId="2228"/>
    <cellStyle name="Примечание 5 6" xfId="2229"/>
    <cellStyle name="Примечание 5 7" xfId="2230"/>
    <cellStyle name="Примечание 5 8" xfId="2231"/>
    <cellStyle name="Примечание 5 9" xfId="2232"/>
    <cellStyle name="Примечание 5_46EE.2011(v1.0)" xfId="2233"/>
    <cellStyle name="Примечание 6" xfId="2234"/>
    <cellStyle name="Примечание 6 2" xfId="2235"/>
    <cellStyle name="Примечание 6_46EE.2011(v1.0)" xfId="2236"/>
    <cellStyle name="Примечание 7" xfId="2237"/>
    <cellStyle name="Примечание 7 2" xfId="2238"/>
    <cellStyle name="Примечание 7_46EE.2011(v1.0)" xfId="2239"/>
    <cellStyle name="Примечание 8" xfId="2240"/>
    <cellStyle name="Примечание 8 2" xfId="2241"/>
    <cellStyle name="Примечание 8_46EE.2011(v1.0)" xfId="2242"/>
    <cellStyle name="Примечание 9" xfId="2243"/>
    <cellStyle name="Примечание 9 2" xfId="2244"/>
    <cellStyle name="Примечание 9_46EE.2011(v1.0)" xfId="2245"/>
    <cellStyle name="Продукт" xfId="2246"/>
    <cellStyle name="Процентный 10" xfId="2247"/>
    <cellStyle name="Процентный 2" xfId="2248"/>
    <cellStyle name="Процентный 2 2" xfId="2249"/>
    <cellStyle name="Процентный 2 2 2" xfId="2250"/>
    <cellStyle name="Процентный 2 2 3" xfId="2251"/>
    <cellStyle name="Процентный 2 2 4" xfId="2252"/>
    <cellStyle name="Процентный 2 3" xfId="2253"/>
    <cellStyle name="Процентный 2 3 2" xfId="2254"/>
    <cellStyle name="Процентный 2 3 3" xfId="2255"/>
    <cellStyle name="Процентный 2 3 4" xfId="2256"/>
    <cellStyle name="Процентный 2 4" xfId="2257"/>
    <cellStyle name="Процентный 2 5" xfId="2258"/>
    <cellStyle name="Процентный 2 6" xfId="2259"/>
    <cellStyle name="Процентный 3" xfId="2260"/>
    <cellStyle name="Процентный 3 2" xfId="2261"/>
    <cellStyle name="Процентный 3 3" xfId="2262"/>
    <cellStyle name="Процентный 3 4" xfId="2263"/>
    <cellStyle name="Процентный 4" xfId="2264"/>
    <cellStyle name="Процентный 4 2" xfId="2265"/>
    <cellStyle name="Процентный 4 3" xfId="2266"/>
    <cellStyle name="Процентный 4 4" xfId="2267"/>
    <cellStyle name="Процентный 5" xfId="2268"/>
    <cellStyle name="Процентный 9" xfId="2269"/>
    <cellStyle name="Разница" xfId="2270"/>
    <cellStyle name="Рамки" xfId="2271"/>
    <cellStyle name="Сводная таблица" xfId="2272"/>
    <cellStyle name="Связанная ячейка 10" xfId="2273"/>
    <cellStyle name="Связанная ячейка 2" xfId="2274"/>
    <cellStyle name="Связанная ячейка 2 2" xfId="2275"/>
    <cellStyle name="Связанная ячейка 2_46EE.2011(v1.0)" xfId="2276"/>
    <cellStyle name="Связанная ячейка 3" xfId="2277"/>
    <cellStyle name="Связанная ячейка 3 2" xfId="2278"/>
    <cellStyle name="Связанная ячейка 3_46EE.2011(v1.0)" xfId="2279"/>
    <cellStyle name="Связанная ячейка 4" xfId="2280"/>
    <cellStyle name="Связанная ячейка 4 2" xfId="2281"/>
    <cellStyle name="Связанная ячейка 4_46EE.2011(v1.0)" xfId="2282"/>
    <cellStyle name="Связанная ячейка 5" xfId="2283"/>
    <cellStyle name="Связанная ячейка 5 2" xfId="2284"/>
    <cellStyle name="Связанная ячейка 5_46EE.2011(v1.0)" xfId="2285"/>
    <cellStyle name="Связанная ячейка 6" xfId="2286"/>
    <cellStyle name="Связанная ячейка 6 2" xfId="2287"/>
    <cellStyle name="Связанная ячейка 6_46EE.2011(v1.0)" xfId="2288"/>
    <cellStyle name="Связанная ячейка 7" xfId="2289"/>
    <cellStyle name="Связанная ячейка 7 2" xfId="2290"/>
    <cellStyle name="Связанная ячейка 7_46EE.2011(v1.0)" xfId="2291"/>
    <cellStyle name="Связанная ячейка 8" xfId="2292"/>
    <cellStyle name="Связанная ячейка 8 2" xfId="2293"/>
    <cellStyle name="Связанная ячейка 8_46EE.2011(v1.0)" xfId="2294"/>
    <cellStyle name="Связанная ячейка 9" xfId="2295"/>
    <cellStyle name="Связанная ячейка 9 2" xfId="2296"/>
    <cellStyle name="Связанная ячейка 9_46EE.2011(v1.0)" xfId="2297"/>
    <cellStyle name="Стиль 1" xfId="2298"/>
    <cellStyle name="Стиль 1 2" xfId="2299"/>
    <cellStyle name="Стиль 1 2 2" xfId="2300"/>
    <cellStyle name="Стиль 1 2_46EP.2011(v2.0)" xfId="2301"/>
    <cellStyle name="Стиль 1_Новая инструкция1_фст" xfId="2302"/>
    <cellStyle name="Стиль 2" xfId="2303"/>
    <cellStyle name="Субсчет" xfId="2304"/>
    <cellStyle name="Счет" xfId="2305"/>
    <cellStyle name="ТЕКСТ" xfId="2306"/>
    <cellStyle name="ТЕКСТ 2" xfId="2307"/>
    <cellStyle name="ТЕКСТ 3" xfId="2308"/>
    <cellStyle name="ТЕКСТ 4" xfId="2309"/>
    <cellStyle name="ТЕКСТ 5" xfId="2310"/>
    <cellStyle name="ТЕКСТ 6" xfId="2311"/>
    <cellStyle name="ТЕКСТ 7" xfId="2312"/>
    <cellStyle name="ТЕКСТ 8" xfId="2313"/>
    <cellStyle name="ТЕКСТ 9" xfId="2314"/>
    <cellStyle name="Текст предупреждения 10" xfId="2315"/>
    <cellStyle name="Текст предупреждения 2" xfId="2316"/>
    <cellStyle name="Текст предупреждения 2 2" xfId="2317"/>
    <cellStyle name="Текст предупреждения 3" xfId="2318"/>
    <cellStyle name="Текст предупреждения 3 2" xfId="2319"/>
    <cellStyle name="Текст предупреждения 4" xfId="2320"/>
    <cellStyle name="Текст предупреждения 4 2" xfId="2321"/>
    <cellStyle name="Текст предупреждения 5" xfId="2322"/>
    <cellStyle name="Текст предупреждения 5 2" xfId="2323"/>
    <cellStyle name="Текст предупреждения 6" xfId="2324"/>
    <cellStyle name="Текст предупреждения 6 2" xfId="2325"/>
    <cellStyle name="Текст предупреждения 7" xfId="2326"/>
    <cellStyle name="Текст предупреждения 7 2" xfId="2327"/>
    <cellStyle name="Текст предупреждения 8" xfId="2328"/>
    <cellStyle name="Текст предупреждения 8 2" xfId="2329"/>
    <cellStyle name="Текст предупреждения 9" xfId="2330"/>
    <cellStyle name="Текст предупреждения 9 2" xfId="2331"/>
    <cellStyle name="Текстовый" xfId="2332"/>
    <cellStyle name="Текстовый 10" xfId="2333"/>
    <cellStyle name="Текстовый 11" xfId="2334"/>
    <cellStyle name="Текстовый 12" xfId="2335"/>
    <cellStyle name="Текстовый 13" xfId="2336"/>
    <cellStyle name="Текстовый 14" xfId="2337"/>
    <cellStyle name="Текстовый 15" xfId="2338"/>
    <cellStyle name="Текстовый 16" xfId="2339"/>
    <cellStyle name="Текстовый 2" xfId="2340"/>
    <cellStyle name="Текстовый 3" xfId="2341"/>
    <cellStyle name="Текстовый 4" xfId="2342"/>
    <cellStyle name="Текстовый 5" xfId="2343"/>
    <cellStyle name="Текстовый 6" xfId="2344"/>
    <cellStyle name="Текстовый 7" xfId="2345"/>
    <cellStyle name="Текстовый 8" xfId="2346"/>
    <cellStyle name="Текстовый 9" xfId="2347"/>
    <cellStyle name="Текстовый_1" xfId="2348"/>
    <cellStyle name="Тысячи [0]_22гк" xfId="2349"/>
    <cellStyle name="Тысячи_22гк" xfId="2350"/>
    <cellStyle name="ФИКСИРОВАННЫЙ" xfId="2351"/>
    <cellStyle name="ФИКСИРОВАННЫЙ 2" xfId="2352"/>
    <cellStyle name="ФИКСИРОВАННЫЙ 3" xfId="2353"/>
    <cellStyle name="ФИКСИРОВАННЫЙ 4" xfId="2354"/>
    <cellStyle name="ФИКСИРОВАННЫЙ 5" xfId="2355"/>
    <cellStyle name="ФИКСИРОВАННЫЙ 6" xfId="2356"/>
    <cellStyle name="ФИКСИРОВАННЫЙ 7" xfId="2357"/>
    <cellStyle name="ФИКСИРОВАННЫЙ 8" xfId="2358"/>
    <cellStyle name="ФИКСИРОВАННЫЙ 9" xfId="2359"/>
    <cellStyle name="ФИКСИРОВАННЫЙ_1" xfId="2360"/>
    <cellStyle name="Финансовый" xfId="2421" builtinId="3"/>
    <cellStyle name="Финансовый 2" xfId="2361"/>
    <cellStyle name="Финансовый 2 2" xfId="2362"/>
    <cellStyle name="Финансовый 2 2 2" xfId="2363"/>
    <cellStyle name="Финансовый 2 2 3" xfId="2364"/>
    <cellStyle name="Финансовый 2 2_INDEX.STATION.2012(v1.0)_" xfId="2365"/>
    <cellStyle name="Финансовый 2 3" xfId="2366"/>
    <cellStyle name="Финансовый 2_46EE.2011(v1.0)" xfId="2367"/>
    <cellStyle name="Финансовый 3" xfId="2368"/>
    <cellStyle name="Финансовый 3 2" xfId="2369"/>
    <cellStyle name="Финансовый 3 2 2" xfId="2370"/>
    <cellStyle name="Финансовый 3 2_UPDATE.MONITORING.OS.EE.2.02.TO.1.3.64" xfId="2371"/>
    <cellStyle name="Финансовый 3 3" xfId="2372"/>
    <cellStyle name="Финансовый 3 4" xfId="2373"/>
    <cellStyle name="Финансовый 3 5" xfId="2374"/>
    <cellStyle name="Финансовый 3_ARMRAZR" xfId="2375"/>
    <cellStyle name="Финансовый 4" xfId="2376"/>
    <cellStyle name="Финансовый 4 2" xfId="2377"/>
    <cellStyle name="Финансовый 4_TEHSHEET" xfId="2378"/>
    <cellStyle name="Финансовый 5" xfId="2379"/>
    <cellStyle name="Финансовый 6" xfId="2380"/>
    <cellStyle name="Финансовый0[0]_FU_bal" xfId="2381"/>
    <cellStyle name="Формула" xfId="2382"/>
    <cellStyle name="Формула 2" xfId="2383"/>
    <cellStyle name="Формула 3" xfId="2384"/>
    <cellStyle name="Формула_A РТ 2009 Рязаньэнерго" xfId="2385"/>
    <cellStyle name="ФормулаВБ" xfId="2386"/>
    <cellStyle name="ФормулаВБ 2" xfId="2387"/>
    <cellStyle name="ФормулаНаКонтроль" xfId="2388"/>
    <cellStyle name="ФормулаНаКонтроль 2" xfId="2389"/>
    <cellStyle name="Хороший 10" xfId="2390"/>
    <cellStyle name="Хороший 2" xfId="2391"/>
    <cellStyle name="Хороший 2 2" xfId="2392"/>
    <cellStyle name="Хороший 3" xfId="2393"/>
    <cellStyle name="Хороший 3 2" xfId="2394"/>
    <cellStyle name="Хороший 4" xfId="2395"/>
    <cellStyle name="Хороший 4 2" xfId="2396"/>
    <cellStyle name="Хороший 5" xfId="2397"/>
    <cellStyle name="Хороший 5 2" xfId="2398"/>
    <cellStyle name="Хороший 6" xfId="2399"/>
    <cellStyle name="Хороший 6 2" xfId="2400"/>
    <cellStyle name="Хороший 7" xfId="2401"/>
    <cellStyle name="Хороший 7 2" xfId="2402"/>
    <cellStyle name="Хороший 8" xfId="2403"/>
    <cellStyle name="Хороший 8 2" xfId="2404"/>
    <cellStyle name="Хороший 9" xfId="2405"/>
    <cellStyle name="Хороший 9 2" xfId="2406"/>
    <cellStyle name="Цена_продукта" xfId="2407"/>
    <cellStyle name="Цифры по центру с десятыми" xfId="2408"/>
    <cellStyle name="Цифры по центру с десятыми 2" xfId="2409"/>
    <cellStyle name="Цифры по центру с десятыми 3" xfId="2410"/>
    <cellStyle name="Цифры по центру с десятыми 4" xfId="2411"/>
    <cellStyle name="число" xfId="2412"/>
    <cellStyle name="Џђћ–…ќ’ќ›‰" xfId="2413"/>
    <cellStyle name="Џђћ–…ќ’ќ›‰ 2" xfId="2414"/>
    <cellStyle name="Шапка" xfId="2415"/>
    <cellStyle name="Шапка таблицы" xfId="2416"/>
    <cellStyle name="Шапка_4DNS.UPDATE.EXAMPLE" xfId="2417"/>
    <cellStyle name="ШАУ" xfId="2418"/>
    <cellStyle name="標準_PL-CF sheet" xfId="2419"/>
    <cellStyle name="䁺_x0001_" xfId="24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G479"/>
  <sheetViews>
    <sheetView showZeros="0" tabSelected="1" topLeftCell="A368" zoomScale="70" zoomScaleNormal="70" workbookViewId="0">
      <selection activeCell="B319" sqref="B319"/>
    </sheetView>
  </sheetViews>
  <sheetFormatPr defaultColWidth="9.109375" defaultRowHeight="13.2"/>
  <cols>
    <col min="1" max="1" width="5" style="96" customWidth="1"/>
    <col min="2" max="2" width="53.5546875" style="9" customWidth="1"/>
    <col min="3" max="3" width="15.77734375" style="9" customWidth="1"/>
    <col min="4" max="4" width="15.77734375" style="10" customWidth="1"/>
    <col min="5" max="6" width="15.77734375" style="9" customWidth="1"/>
    <col min="7" max="7" width="25.33203125" style="10" customWidth="1"/>
    <col min="8" max="16384" width="9.109375" style="1"/>
  </cols>
  <sheetData>
    <row r="1" spans="1:7" ht="43.2" customHeight="1" thickBot="1">
      <c r="A1" s="117" t="s">
        <v>423</v>
      </c>
      <c r="B1" s="117"/>
      <c r="C1" s="117"/>
      <c r="D1" s="117"/>
      <c r="E1" s="117"/>
      <c r="F1" s="117"/>
      <c r="G1" s="117"/>
    </row>
    <row r="2" spans="1:7" s="3" customFormat="1" ht="74.25" customHeight="1">
      <c r="A2" s="107" t="s">
        <v>0</v>
      </c>
      <c r="B2" s="109" t="s">
        <v>1</v>
      </c>
      <c r="C2" s="105" t="s">
        <v>245</v>
      </c>
      <c r="D2" s="106"/>
      <c r="E2" s="109" t="s">
        <v>246</v>
      </c>
      <c r="F2" s="113"/>
      <c r="G2" s="113" t="s">
        <v>373</v>
      </c>
    </row>
    <row r="3" spans="1:7" s="3" customFormat="1" ht="55.8" customHeight="1">
      <c r="A3" s="108"/>
      <c r="B3" s="110"/>
      <c r="C3" s="54" t="s">
        <v>247</v>
      </c>
      <c r="D3" s="55" t="s">
        <v>248</v>
      </c>
      <c r="E3" s="55" t="s">
        <v>247</v>
      </c>
      <c r="F3" s="56" t="s">
        <v>248</v>
      </c>
      <c r="G3" s="114"/>
    </row>
    <row r="4" spans="1:7" s="17" customFormat="1" ht="11.4" customHeight="1" thickBot="1">
      <c r="A4" s="104">
        <v>1</v>
      </c>
      <c r="B4" s="102">
        <v>2</v>
      </c>
      <c r="C4" s="101">
        <v>3</v>
      </c>
      <c r="D4" s="100">
        <v>4</v>
      </c>
      <c r="E4" s="98">
        <v>5</v>
      </c>
      <c r="F4" s="99">
        <v>6</v>
      </c>
      <c r="G4" s="97">
        <v>7</v>
      </c>
    </row>
    <row r="5" spans="1:7" ht="18" customHeight="1">
      <c r="A5" s="103">
        <v>1</v>
      </c>
      <c r="B5" s="57" t="s">
        <v>9</v>
      </c>
      <c r="C5" s="58"/>
      <c r="D5" s="59"/>
      <c r="E5" s="59"/>
      <c r="F5" s="60"/>
      <c r="G5" s="52"/>
    </row>
    <row r="6" spans="1:7" s="4" customFormat="1" ht="18" customHeight="1">
      <c r="A6" s="90" t="s">
        <v>15</v>
      </c>
      <c r="B6" s="61" t="s">
        <v>26</v>
      </c>
      <c r="C6" s="62"/>
      <c r="D6" s="63"/>
      <c r="E6" s="63"/>
      <c r="F6" s="64"/>
      <c r="G6" s="27"/>
    </row>
    <row r="7" spans="1:7" s="4" customFormat="1" ht="15.6">
      <c r="A7" s="90"/>
      <c r="B7" s="21" t="s">
        <v>16</v>
      </c>
      <c r="C7" s="38">
        <v>3013.12</v>
      </c>
      <c r="D7" s="12">
        <v>3083.47</v>
      </c>
      <c r="E7" s="12">
        <v>2763.74</v>
      </c>
      <c r="F7" s="39">
        <v>2763.74</v>
      </c>
      <c r="G7" s="27" t="s">
        <v>266</v>
      </c>
    </row>
    <row r="8" spans="1:7" ht="15.6">
      <c r="A8" s="90" t="s">
        <v>424</v>
      </c>
      <c r="B8" s="65" t="s">
        <v>21</v>
      </c>
      <c r="C8" s="40"/>
      <c r="D8" s="13"/>
      <c r="E8" s="13"/>
      <c r="F8" s="41"/>
      <c r="G8" s="27"/>
    </row>
    <row r="9" spans="1:7" ht="15.6">
      <c r="A9" s="90"/>
      <c r="B9" s="22" t="s">
        <v>17</v>
      </c>
      <c r="C9" s="40">
        <v>89.94</v>
      </c>
      <c r="D9" s="13">
        <v>92.1</v>
      </c>
      <c r="E9" s="13">
        <v>46.86</v>
      </c>
      <c r="F9" s="41">
        <v>47.8</v>
      </c>
      <c r="G9" s="112" t="s">
        <v>272</v>
      </c>
    </row>
    <row r="10" spans="1:7" ht="15.6">
      <c r="A10" s="90"/>
      <c r="B10" s="22" t="s">
        <v>18</v>
      </c>
      <c r="C10" s="40">
        <v>155.36000000000001</v>
      </c>
      <c r="D10" s="13">
        <v>159.19999999999999</v>
      </c>
      <c r="E10" s="13">
        <v>80.239999999999995</v>
      </c>
      <c r="F10" s="41">
        <v>81.84</v>
      </c>
      <c r="G10" s="112"/>
    </row>
    <row r="11" spans="1:7" ht="15.6">
      <c r="A11" s="90" t="s">
        <v>374</v>
      </c>
      <c r="B11" s="65" t="s">
        <v>276</v>
      </c>
      <c r="C11" s="40"/>
      <c r="D11" s="13"/>
      <c r="E11" s="13"/>
      <c r="F11" s="41"/>
      <c r="G11" s="27"/>
    </row>
    <row r="12" spans="1:7" ht="17.399999999999999" customHeight="1">
      <c r="A12" s="90"/>
      <c r="B12" s="22" t="s">
        <v>277</v>
      </c>
      <c r="C12" s="40">
        <v>326.68</v>
      </c>
      <c r="D12" s="13">
        <v>365.9</v>
      </c>
      <c r="E12" s="13">
        <v>392.02</v>
      </c>
      <c r="F12" s="41">
        <v>439.08</v>
      </c>
      <c r="G12" s="28" t="s">
        <v>267</v>
      </c>
    </row>
    <row r="13" spans="1:7" ht="15.6">
      <c r="A13" s="91">
        <v>2</v>
      </c>
      <c r="B13" s="66" t="s">
        <v>23</v>
      </c>
      <c r="C13" s="67"/>
      <c r="D13" s="68"/>
      <c r="E13" s="68"/>
      <c r="F13" s="69"/>
      <c r="G13" s="53"/>
    </row>
    <row r="14" spans="1:7" ht="15.6">
      <c r="A14" s="90" t="s">
        <v>25</v>
      </c>
      <c r="B14" s="70" t="s">
        <v>26</v>
      </c>
      <c r="C14" s="38"/>
      <c r="D14" s="8"/>
      <c r="E14" s="8"/>
      <c r="F14" s="19"/>
      <c r="G14" s="27"/>
    </row>
    <row r="15" spans="1:7" ht="15.6">
      <c r="A15" s="90"/>
      <c r="B15" s="21" t="s">
        <v>27</v>
      </c>
      <c r="C15" s="38">
        <v>3013.12</v>
      </c>
      <c r="D15" s="8">
        <v>3072.25</v>
      </c>
      <c r="E15" s="8">
        <v>1854.99</v>
      </c>
      <c r="F15" s="19">
        <v>2040.49</v>
      </c>
      <c r="G15" s="27" t="s">
        <v>266</v>
      </c>
    </row>
    <row r="16" spans="1:7" ht="15.6">
      <c r="A16" s="90"/>
      <c r="B16" s="21" t="s">
        <v>28</v>
      </c>
      <c r="C16" s="38">
        <v>1985.37</v>
      </c>
      <c r="D16" s="8">
        <v>2035.58</v>
      </c>
      <c r="E16" s="8">
        <v>1854.99</v>
      </c>
      <c r="F16" s="19">
        <v>2040.49</v>
      </c>
      <c r="G16" s="27" t="s">
        <v>354</v>
      </c>
    </row>
    <row r="17" spans="1:7" ht="15.6">
      <c r="A17" s="90"/>
      <c r="B17" s="22" t="s">
        <v>29</v>
      </c>
      <c r="C17" s="38">
        <v>225.1</v>
      </c>
      <c r="D17" s="8">
        <v>230.12</v>
      </c>
      <c r="E17" s="8">
        <v>142.75</v>
      </c>
      <c r="F17" s="19">
        <v>152.74</v>
      </c>
      <c r="G17" s="27" t="s">
        <v>273</v>
      </c>
    </row>
    <row r="18" spans="1:7" ht="15.6">
      <c r="A18" s="90" t="s">
        <v>30</v>
      </c>
      <c r="B18" s="61" t="s">
        <v>31</v>
      </c>
      <c r="C18" s="38"/>
      <c r="D18" s="8"/>
      <c r="E18" s="8"/>
      <c r="F18" s="19"/>
      <c r="G18" s="27"/>
    </row>
    <row r="19" spans="1:7" ht="15" customHeight="1">
      <c r="A19" s="90"/>
      <c r="B19" s="22" t="s">
        <v>11</v>
      </c>
      <c r="C19" s="38">
        <v>32.520000000000003</v>
      </c>
      <c r="D19" s="8">
        <v>33.04</v>
      </c>
      <c r="E19" s="8">
        <v>39.020000000000003</v>
      </c>
      <c r="F19" s="19">
        <v>39.65</v>
      </c>
      <c r="G19" s="111" t="s">
        <v>274</v>
      </c>
    </row>
    <row r="20" spans="1:7" ht="15.6">
      <c r="A20" s="90"/>
      <c r="B20" s="22" t="s">
        <v>12</v>
      </c>
      <c r="C20" s="38">
        <v>23.48</v>
      </c>
      <c r="D20" s="8">
        <v>24.11</v>
      </c>
      <c r="E20" s="8">
        <v>28.18</v>
      </c>
      <c r="F20" s="19">
        <v>28.94</v>
      </c>
      <c r="G20" s="111"/>
    </row>
    <row r="21" spans="1:7" ht="15.6">
      <c r="A21" s="90"/>
      <c r="B21" s="22" t="s">
        <v>13</v>
      </c>
      <c r="C21" s="38">
        <v>10.86</v>
      </c>
      <c r="D21" s="8">
        <v>11.15</v>
      </c>
      <c r="E21" s="8">
        <v>13.03</v>
      </c>
      <c r="F21" s="19">
        <v>13.38</v>
      </c>
      <c r="G21" s="111"/>
    </row>
    <row r="22" spans="1:7" ht="15.6">
      <c r="A22" s="90"/>
      <c r="B22" s="22" t="s">
        <v>14</v>
      </c>
      <c r="C22" s="38">
        <v>12.62</v>
      </c>
      <c r="D22" s="8">
        <v>12.96</v>
      </c>
      <c r="E22" s="8" t="s">
        <v>275</v>
      </c>
      <c r="F22" s="19" t="s">
        <v>275</v>
      </c>
      <c r="G22" s="111"/>
    </row>
    <row r="23" spans="1:7" ht="15.6">
      <c r="A23" s="90" t="s">
        <v>375</v>
      </c>
      <c r="B23" s="61" t="s">
        <v>34</v>
      </c>
      <c r="C23" s="38"/>
      <c r="D23" s="8"/>
      <c r="E23" s="8"/>
      <c r="F23" s="19"/>
      <c r="G23" s="27"/>
    </row>
    <row r="24" spans="1:7" ht="15.6">
      <c r="A24" s="90"/>
      <c r="B24" s="21" t="s">
        <v>27</v>
      </c>
      <c r="C24" s="38">
        <v>993.4</v>
      </c>
      <c r="D24" s="8">
        <v>993.4</v>
      </c>
      <c r="E24" s="8">
        <v>1192.08</v>
      </c>
      <c r="F24" s="19">
        <v>1192.08</v>
      </c>
      <c r="G24" s="27" t="s">
        <v>286</v>
      </c>
    </row>
    <row r="25" spans="1:7" ht="15.6">
      <c r="A25" s="90" t="s">
        <v>33</v>
      </c>
      <c r="B25" s="61" t="s">
        <v>36</v>
      </c>
      <c r="C25" s="38"/>
      <c r="D25" s="8"/>
      <c r="E25" s="8"/>
      <c r="F25" s="19"/>
      <c r="G25" s="27"/>
    </row>
    <row r="26" spans="1:7" ht="16.2" customHeight="1">
      <c r="A26" s="90"/>
      <c r="B26" s="21" t="s">
        <v>27</v>
      </c>
      <c r="C26" s="38">
        <v>909.64</v>
      </c>
      <c r="D26" s="8">
        <v>1081.96</v>
      </c>
      <c r="E26" s="8">
        <v>1091.57</v>
      </c>
      <c r="F26" s="19">
        <v>1297.75</v>
      </c>
      <c r="G26" s="27" t="s">
        <v>287</v>
      </c>
    </row>
    <row r="27" spans="1:7" ht="15.6">
      <c r="A27" s="90" t="s">
        <v>376</v>
      </c>
      <c r="B27" s="61" t="s">
        <v>37</v>
      </c>
      <c r="C27" s="38"/>
      <c r="D27" s="8"/>
      <c r="E27" s="8"/>
      <c r="F27" s="19"/>
      <c r="G27" s="27"/>
    </row>
    <row r="28" spans="1:7" ht="15" customHeight="1">
      <c r="A28" s="90"/>
      <c r="B28" s="21" t="s">
        <v>27</v>
      </c>
      <c r="C28" s="38">
        <v>1207.48</v>
      </c>
      <c r="D28" s="8">
        <v>1240</v>
      </c>
      <c r="E28" s="8">
        <v>1448.98</v>
      </c>
      <c r="F28" s="19">
        <v>1488</v>
      </c>
      <c r="G28" s="27" t="s">
        <v>288</v>
      </c>
    </row>
    <row r="29" spans="1:7" ht="15.6">
      <c r="A29" s="90" t="s">
        <v>35</v>
      </c>
      <c r="B29" s="23" t="s">
        <v>224</v>
      </c>
      <c r="C29" s="38"/>
      <c r="D29" s="8"/>
      <c r="E29" s="8"/>
      <c r="F29" s="19"/>
      <c r="G29" s="27"/>
    </row>
    <row r="30" spans="1:7" ht="15.6">
      <c r="A30" s="90"/>
      <c r="B30" s="21" t="s">
        <v>27</v>
      </c>
      <c r="C30" s="38">
        <v>2862.99</v>
      </c>
      <c r="D30" s="8">
        <v>2940.25</v>
      </c>
      <c r="E30" s="8">
        <v>1181.32</v>
      </c>
      <c r="F30" s="19">
        <v>1213.0999999999999</v>
      </c>
      <c r="G30" s="27" t="s">
        <v>289</v>
      </c>
    </row>
    <row r="31" spans="1:7" ht="15.6">
      <c r="A31" s="90"/>
      <c r="B31" s="22" t="s">
        <v>11</v>
      </c>
      <c r="C31" s="38">
        <v>21.26</v>
      </c>
      <c r="D31" s="8">
        <v>21.69</v>
      </c>
      <c r="E31" s="8">
        <v>25.51</v>
      </c>
      <c r="F31" s="19">
        <v>26.03</v>
      </c>
      <c r="G31" s="27" t="s">
        <v>290</v>
      </c>
    </row>
    <row r="32" spans="1:7" ht="15.6">
      <c r="A32" s="90"/>
      <c r="B32" s="22" t="s">
        <v>237</v>
      </c>
      <c r="C32" s="38">
        <v>6.42</v>
      </c>
      <c r="D32" s="8">
        <v>6.52</v>
      </c>
      <c r="E32" s="8">
        <v>7.7</v>
      </c>
      <c r="F32" s="19">
        <v>7.82</v>
      </c>
      <c r="G32" s="27" t="s">
        <v>290</v>
      </c>
    </row>
    <row r="33" spans="1:7" ht="15.6">
      <c r="A33" s="90" t="s">
        <v>377</v>
      </c>
      <c r="B33" s="61" t="s">
        <v>249</v>
      </c>
      <c r="C33" s="38"/>
      <c r="D33" s="8"/>
      <c r="E33" s="8"/>
      <c r="F33" s="19"/>
      <c r="G33" s="27"/>
    </row>
    <row r="34" spans="1:7" ht="15.6">
      <c r="A34" s="90"/>
      <c r="B34" s="21" t="s">
        <v>27</v>
      </c>
      <c r="C34" s="38">
        <v>9959.61</v>
      </c>
      <c r="D34" s="8">
        <v>10382.51</v>
      </c>
      <c r="E34" s="8" t="s">
        <v>275</v>
      </c>
      <c r="F34" s="19" t="s">
        <v>275</v>
      </c>
      <c r="G34" s="27" t="s">
        <v>299</v>
      </c>
    </row>
    <row r="35" spans="1:7" ht="15.6">
      <c r="A35" s="90"/>
      <c r="B35" s="22" t="s">
        <v>29</v>
      </c>
      <c r="C35" s="38">
        <v>627.11</v>
      </c>
      <c r="D35" s="8">
        <v>653.01</v>
      </c>
      <c r="E35" s="8" t="s">
        <v>275</v>
      </c>
      <c r="F35" s="19" t="s">
        <v>275</v>
      </c>
      <c r="G35" s="27" t="s">
        <v>326</v>
      </c>
    </row>
    <row r="36" spans="1:7" ht="15.6">
      <c r="A36" s="90" t="s">
        <v>425</v>
      </c>
      <c r="B36" s="61" t="s">
        <v>281</v>
      </c>
      <c r="C36" s="42"/>
      <c r="D36" s="11"/>
      <c r="E36" s="11"/>
      <c r="F36" s="19"/>
      <c r="G36" s="27"/>
    </row>
    <row r="37" spans="1:7" ht="16.2" customHeight="1">
      <c r="A37" s="90"/>
      <c r="B37" s="21" t="s">
        <v>282</v>
      </c>
      <c r="C37" s="38">
        <v>288.14</v>
      </c>
      <c r="D37" s="8">
        <v>295.93</v>
      </c>
      <c r="E37" s="8">
        <v>288.14</v>
      </c>
      <c r="F37" s="19">
        <v>295.93</v>
      </c>
      <c r="G37" s="27" t="s">
        <v>270</v>
      </c>
    </row>
    <row r="38" spans="1:7" ht="15.6">
      <c r="A38" s="91" t="s">
        <v>38</v>
      </c>
      <c r="B38" s="66" t="s">
        <v>39</v>
      </c>
      <c r="C38" s="71"/>
      <c r="D38" s="72"/>
      <c r="E38" s="72"/>
      <c r="F38" s="73"/>
      <c r="G38" s="53"/>
    </row>
    <row r="39" spans="1:7" ht="15.6">
      <c r="A39" s="90" t="s">
        <v>41</v>
      </c>
      <c r="B39" s="61" t="s">
        <v>26</v>
      </c>
      <c r="C39" s="38"/>
      <c r="D39" s="8"/>
      <c r="E39" s="8"/>
      <c r="F39" s="19"/>
      <c r="G39" s="27"/>
    </row>
    <row r="40" spans="1:7" ht="15.6">
      <c r="A40" s="90"/>
      <c r="B40" s="21" t="s">
        <v>27</v>
      </c>
      <c r="C40" s="38">
        <v>3013.12</v>
      </c>
      <c r="D40" s="8">
        <v>3083.47</v>
      </c>
      <c r="E40" s="8">
        <v>2346</v>
      </c>
      <c r="F40" s="19">
        <v>2486.7600000000002</v>
      </c>
      <c r="G40" s="29" t="s">
        <v>266</v>
      </c>
    </row>
    <row r="41" spans="1:7" ht="16.2" customHeight="1">
      <c r="A41" s="90"/>
      <c r="B41" s="22" t="s">
        <v>24</v>
      </c>
      <c r="C41" s="38">
        <v>234.87</v>
      </c>
      <c r="D41" s="8">
        <v>239.47</v>
      </c>
      <c r="E41" s="8">
        <v>169.58</v>
      </c>
      <c r="F41" s="19">
        <v>178.06</v>
      </c>
      <c r="G41" s="29" t="s">
        <v>273</v>
      </c>
    </row>
    <row r="42" spans="1:7" ht="16.2" customHeight="1">
      <c r="A42" s="90" t="s">
        <v>378</v>
      </c>
      <c r="B42" s="23" t="s">
        <v>223</v>
      </c>
      <c r="C42" s="38"/>
      <c r="D42" s="8"/>
      <c r="E42" s="8"/>
      <c r="F42" s="19"/>
      <c r="G42" s="27"/>
    </row>
    <row r="43" spans="1:7" ht="16.2" customHeight="1">
      <c r="A43" s="90"/>
      <c r="B43" s="22" t="s">
        <v>11</v>
      </c>
      <c r="C43" s="38">
        <v>42.29</v>
      </c>
      <c r="D43" s="8">
        <v>42.39</v>
      </c>
      <c r="E43" s="8">
        <v>50.75</v>
      </c>
      <c r="F43" s="19">
        <v>50.87</v>
      </c>
      <c r="G43" s="119" t="s">
        <v>367</v>
      </c>
    </row>
    <row r="44" spans="1:7" ht="16.2" customHeight="1">
      <c r="A44" s="90"/>
      <c r="B44" s="22" t="s">
        <v>12</v>
      </c>
      <c r="C44" s="38">
        <v>74.239999999999995</v>
      </c>
      <c r="D44" s="8">
        <v>72.290000000000006</v>
      </c>
      <c r="E44" s="8">
        <v>67.010000000000005</v>
      </c>
      <c r="F44" s="19">
        <v>68.349999999999994</v>
      </c>
      <c r="G44" s="120"/>
    </row>
    <row r="45" spans="1:7" ht="16.2" customHeight="1">
      <c r="A45" s="90"/>
      <c r="B45" s="22" t="s">
        <v>13</v>
      </c>
      <c r="C45" s="38">
        <v>50.63</v>
      </c>
      <c r="D45" s="8">
        <v>49.39</v>
      </c>
      <c r="E45" s="8">
        <v>34.659999999999997</v>
      </c>
      <c r="F45" s="19">
        <v>35.35</v>
      </c>
      <c r="G45" s="120"/>
    </row>
    <row r="46" spans="1:7" ht="16.2" customHeight="1">
      <c r="A46" s="90"/>
      <c r="B46" s="22" t="s">
        <v>236</v>
      </c>
      <c r="C46" s="38">
        <v>23.61</v>
      </c>
      <c r="D46" s="8">
        <v>22.9</v>
      </c>
      <c r="E46" s="8" t="s">
        <v>275</v>
      </c>
      <c r="F46" s="19" t="s">
        <v>275</v>
      </c>
      <c r="G46" s="121"/>
    </row>
    <row r="47" spans="1:7" ht="15.6">
      <c r="A47" s="90" t="s">
        <v>379</v>
      </c>
      <c r="B47" s="61" t="s">
        <v>43</v>
      </c>
      <c r="C47" s="38"/>
      <c r="D47" s="8"/>
      <c r="E47" s="8"/>
      <c r="F47" s="19"/>
      <c r="G47" s="27"/>
    </row>
    <row r="48" spans="1:7" ht="17.399999999999999" customHeight="1">
      <c r="A48" s="90"/>
      <c r="B48" s="21" t="s">
        <v>20</v>
      </c>
      <c r="C48" s="38">
        <v>1992.97</v>
      </c>
      <c r="D48" s="8">
        <v>2045.46</v>
      </c>
      <c r="E48" s="8">
        <v>1992.97</v>
      </c>
      <c r="F48" s="19">
        <v>2045.46</v>
      </c>
      <c r="G48" s="27" t="s">
        <v>292</v>
      </c>
    </row>
    <row r="49" spans="1:7" ht="15.6">
      <c r="A49" s="90" t="s">
        <v>42</v>
      </c>
      <c r="B49" s="61" t="s">
        <v>45</v>
      </c>
      <c r="C49" s="38"/>
      <c r="D49" s="8"/>
      <c r="E49" s="8"/>
      <c r="F49" s="19"/>
      <c r="G49" s="27"/>
    </row>
    <row r="50" spans="1:7" ht="17.399999999999999" customHeight="1">
      <c r="A50" s="90"/>
      <c r="B50" s="21" t="s">
        <v>27</v>
      </c>
      <c r="C50" s="38">
        <v>1092.67</v>
      </c>
      <c r="D50" s="8">
        <v>1099.24</v>
      </c>
      <c r="E50" s="8">
        <v>1311.2</v>
      </c>
      <c r="F50" s="19">
        <v>1319.09</v>
      </c>
      <c r="G50" s="27" t="s">
        <v>293</v>
      </c>
    </row>
    <row r="51" spans="1:7" ht="15.6">
      <c r="A51" s="90"/>
      <c r="B51" s="22" t="s">
        <v>24</v>
      </c>
      <c r="C51" s="38">
        <v>61.43</v>
      </c>
      <c r="D51" s="8">
        <v>62.85</v>
      </c>
      <c r="E51" s="8">
        <v>73.72</v>
      </c>
      <c r="F51" s="19">
        <v>75.42</v>
      </c>
      <c r="G51" s="27" t="s">
        <v>294</v>
      </c>
    </row>
    <row r="52" spans="1:7" ht="15.6">
      <c r="A52" s="90"/>
      <c r="B52" s="22" t="s">
        <v>11</v>
      </c>
      <c r="C52" s="38">
        <v>10.92</v>
      </c>
      <c r="D52" s="8">
        <v>11</v>
      </c>
      <c r="E52" s="8">
        <v>13.1</v>
      </c>
      <c r="F52" s="19">
        <v>13.2</v>
      </c>
      <c r="G52" s="111" t="s">
        <v>295</v>
      </c>
    </row>
    <row r="53" spans="1:7" ht="15.6">
      <c r="A53" s="90"/>
      <c r="B53" s="22" t="s">
        <v>32</v>
      </c>
      <c r="C53" s="38">
        <v>27.42</v>
      </c>
      <c r="D53" s="8">
        <v>27.97</v>
      </c>
      <c r="E53" s="8">
        <v>21.25</v>
      </c>
      <c r="F53" s="19">
        <v>21.82</v>
      </c>
      <c r="G53" s="111"/>
    </row>
    <row r="54" spans="1:7" ht="15.6">
      <c r="A54" s="90" t="s">
        <v>44</v>
      </c>
      <c r="B54" s="23" t="s">
        <v>224</v>
      </c>
      <c r="C54" s="38"/>
      <c r="D54" s="8"/>
      <c r="E54" s="8"/>
      <c r="F54" s="19"/>
      <c r="G54" s="27"/>
    </row>
    <row r="55" spans="1:7" ht="15.6">
      <c r="A55" s="90"/>
      <c r="B55" s="22" t="s">
        <v>11</v>
      </c>
      <c r="C55" s="38">
        <v>21.26</v>
      </c>
      <c r="D55" s="8">
        <v>21.69</v>
      </c>
      <c r="E55" s="8">
        <v>25.51</v>
      </c>
      <c r="F55" s="19">
        <v>26.03</v>
      </c>
      <c r="G55" s="112" t="s">
        <v>290</v>
      </c>
    </row>
    <row r="56" spans="1:7" ht="15.6">
      <c r="A56" s="90"/>
      <c r="B56" s="22" t="s">
        <v>237</v>
      </c>
      <c r="C56" s="38">
        <v>6.42</v>
      </c>
      <c r="D56" s="8">
        <v>6.52</v>
      </c>
      <c r="E56" s="8">
        <v>7.7</v>
      </c>
      <c r="F56" s="19">
        <v>7.82</v>
      </c>
      <c r="G56" s="112"/>
    </row>
    <row r="57" spans="1:7" ht="15.6">
      <c r="A57" s="90"/>
      <c r="B57" s="21" t="s">
        <v>48</v>
      </c>
      <c r="C57" s="38">
        <v>2862.99</v>
      </c>
      <c r="D57" s="8">
        <v>2940.25</v>
      </c>
      <c r="E57" s="8">
        <v>1918.93</v>
      </c>
      <c r="F57" s="19">
        <v>1970.55</v>
      </c>
      <c r="G57" s="112" t="s">
        <v>289</v>
      </c>
    </row>
    <row r="58" spans="1:7" ht="15.6">
      <c r="A58" s="90"/>
      <c r="B58" s="21" t="s">
        <v>227</v>
      </c>
      <c r="C58" s="38">
        <v>2862.99</v>
      </c>
      <c r="D58" s="8">
        <v>2940.25</v>
      </c>
      <c r="E58" s="8">
        <v>1539.1</v>
      </c>
      <c r="F58" s="19">
        <v>1580.5</v>
      </c>
      <c r="G58" s="112"/>
    </row>
    <row r="59" spans="1:7" ht="15.6">
      <c r="A59" s="90"/>
      <c r="B59" s="22" t="s">
        <v>225</v>
      </c>
      <c r="C59" s="38">
        <v>182.16</v>
      </c>
      <c r="D59" s="8">
        <v>189.45</v>
      </c>
      <c r="E59" s="8">
        <v>139.38</v>
      </c>
      <c r="F59" s="19">
        <v>143.13999999999999</v>
      </c>
      <c r="G59" s="112" t="s">
        <v>296</v>
      </c>
    </row>
    <row r="60" spans="1:7" ht="15.6">
      <c r="A60" s="90"/>
      <c r="B60" s="22" t="s">
        <v>49</v>
      </c>
      <c r="C60" s="38">
        <v>182.16</v>
      </c>
      <c r="D60" s="8">
        <v>189.45</v>
      </c>
      <c r="E60" s="8">
        <v>97</v>
      </c>
      <c r="F60" s="19">
        <v>99.62</v>
      </c>
      <c r="G60" s="112"/>
    </row>
    <row r="61" spans="1:7" ht="15.6">
      <c r="A61" s="90" t="s">
        <v>380</v>
      </c>
      <c r="B61" s="23" t="s">
        <v>278</v>
      </c>
      <c r="C61" s="38"/>
      <c r="D61" s="8"/>
      <c r="E61" s="8"/>
      <c r="F61" s="19"/>
      <c r="G61" s="27"/>
    </row>
    <row r="62" spans="1:7" ht="16.2" customHeight="1">
      <c r="A62" s="90"/>
      <c r="B62" s="22" t="s">
        <v>279</v>
      </c>
      <c r="C62" s="38">
        <v>305.55</v>
      </c>
      <c r="D62" s="8">
        <v>312.07</v>
      </c>
      <c r="E62" s="8">
        <v>305.55</v>
      </c>
      <c r="F62" s="19">
        <v>312.07</v>
      </c>
      <c r="G62" s="28" t="s">
        <v>268</v>
      </c>
    </row>
    <row r="63" spans="1:7" ht="15.6">
      <c r="A63" s="91" t="s">
        <v>51</v>
      </c>
      <c r="B63" s="66" t="s">
        <v>52</v>
      </c>
      <c r="C63" s="71"/>
      <c r="D63" s="72"/>
      <c r="E63" s="72"/>
      <c r="F63" s="73"/>
      <c r="G63" s="53"/>
    </row>
    <row r="64" spans="1:7" s="4" customFormat="1" ht="15.6">
      <c r="A64" s="90" t="s">
        <v>53</v>
      </c>
      <c r="B64" s="61" t="s">
        <v>26</v>
      </c>
      <c r="C64" s="38"/>
      <c r="D64" s="8"/>
      <c r="E64" s="8"/>
      <c r="F64" s="19"/>
      <c r="G64" s="27"/>
    </row>
    <row r="65" spans="1:7" s="4" customFormat="1" ht="15.6">
      <c r="A65" s="90"/>
      <c r="B65" s="21" t="s">
        <v>27</v>
      </c>
      <c r="C65" s="38">
        <v>3013.12</v>
      </c>
      <c r="D65" s="8">
        <v>3083.47</v>
      </c>
      <c r="E65" s="8">
        <v>2751.1</v>
      </c>
      <c r="F65" s="19">
        <v>2751.1</v>
      </c>
      <c r="G65" s="29" t="s">
        <v>266</v>
      </c>
    </row>
    <row r="66" spans="1:7" s="4" customFormat="1" ht="15.6">
      <c r="A66" s="90" t="s">
        <v>54</v>
      </c>
      <c r="B66" s="61" t="s">
        <v>55</v>
      </c>
      <c r="C66" s="38"/>
      <c r="D66" s="8"/>
      <c r="E66" s="8"/>
      <c r="F66" s="19"/>
      <c r="G66" s="27"/>
    </row>
    <row r="67" spans="1:7" s="4" customFormat="1" ht="15.6">
      <c r="A67" s="90"/>
      <c r="B67" s="22" t="s">
        <v>17</v>
      </c>
      <c r="C67" s="38">
        <v>150.34</v>
      </c>
      <c r="D67" s="8">
        <v>151.86000000000001</v>
      </c>
      <c r="E67" s="8">
        <v>89.94</v>
      </c>
      <c r="F67" s="19">
        <v>89.94</v>
      </c>
      <c r="G67" s="27" t="s">
        <v>297</v>
      </c>
    </row>
    <row r="68" spans="1:7" ht="15.6">
      <c r="A68" s="90" t="s">
        <v>381</v>
      </c>
      <c r="B68" s="61" t="s">
        <v>57</v>
      </c>
      <c r="C68" s="38"/>
      <c r="D68" s="8"/>
      <c r="E68" s="8"/>
      <c r="F68" s="19"/>
      <c r="G68" s="27"/>
    </row>
    <row r="69" spans="1:7" ht="15.6">
      <c r="A69" s="90"/>
      <c r="B69" s="21" t="s">
        <v>46</v>
      </c>
      <c r="C69" s="42">
        <v>1678.49</v>
      </c>
      <c r="D69" s="11">
        <v>1678.49</v>
      </c>
      <c r="E69" s="11">
        <v>2014.19</v>
      </c>
      <c r="F69" s="19">
        <v>2014.19</v>
      </c>
      <c r="G69" s="27" t="s">
        <v>298</v>
      </c>
    </row>
    <row r="70" spans="1:7" ht="15.6">
      <c r="A70" s="90" t="s">
        <v>56</v>
      </c>
      <c r="B70" s="61" t="s">
        <v>249</v>
      </c>
      <c r="C70" s="42"/>
      <c r="D70" s="11"/>
      <c r="E70" s="11"/>
      <c r="F70" s="19"/>
      <c r="G70" s="27"/>
    </row>
    <row r="71" spans="1:7" ht="15.6">
      <c r="A71" s="90"/>
      <c r="B71" s="21" t="s">
        <v>27</v>
      </c>
      <c r="C71" s="42">
        <v>9959.61</v>
      </c>
      <c r="D71" s="11">
        <v>10382.51</v>
      </c>
      <c r="E71" s="11" t="s">
        <v>275</v>
      </c>
      <c r="F71" s="19" t="s">
        <v>275</v>
      </c>
      <c r="G71" s="27" t="s">
        <v>299</v>
      </c>
    </row>
    <row r="72" spans="1:7" ht="15.6">
      <c r="A72" s="90" t="s">
        <v>58</v>
      </c>
      <c r="B72" s="61" t="s">
        <v>278</v>
      </c>
      <c r="C72" s="42"/>
      <c r="D72" s="11"/>
      <c r="E72" s="11"/>
      <c r="F72" s="19"/>
      <c r="G72" s="27"/>
    </row>
    <row r="73" spans="1:7" ht="16.2" customHeight="1">
      <c r="A73" s="90"/>
      <c r="B73" s="21" t="s">
        <v>280</v>
      </c>
      <c r="C73" s="38">
        <v>266.52999999999997</v>
      </c>
      <c r="D73" s="8">
        <v>273.74</v>
      </c>
      <c r="E73" s="8">
        <v>266.52999999999997</v>
      </c>
      <c r="F73" s="19">
        <v>273.74</v>
      </c>
      <c r="G73" s="28" t="s">
        <v>269</v>
      </c>
    </row>
    <row r="74" spans="1:7" ht="15.6">
      <c r="A74" s="91" t="s">
        <v>59</v>
      </c>
      <c r="B74" s="66" t="s">
        <v>60</v>
      </c>
      <c r="C74" s="74"/>
      <c r="D74" s="75"/>
      <c r="E74" s="75"/>
      <c r="F74" s="76"/>
      <c r="G74" s="53"/>
    </row>
    <row r="75" spans="1:7" ht="15.6">
      <c r="A75" s="90" t="s">
        <v>61</v>
      </c>
      <c r="B75" s="61" t="s">
        <v>26</v>
      </c>
      <c r="C75" s="38"/>
      <c r="D75" s="8"/>
      <c r="E75" s="8"/>
      <c r="F75" s="19"/>
      <c r="G75" s="27"/>
    </row>
    <row r="76" spans="1:7" ht="15.6">
      <c r="A76" s="90"/>
      <c r="B76" s="21" t="s">
        <v>27</v>
      </c>
      <c r="C76" s="38">
        <v>3013.12</v>
      </c>
      <c r="D76" s="8">
        <v>3083.47</v>
      </c>
      <c r="E76" s="8">
        <v>2797.18</v>
      </c>
      <c r="F76" s="19">
        <v>2797.18</v>
      </c>
      <c r="G76" s="29" t="s">
        <v>266</v>
      </c>
    </row>
    <row r="77" spans="1:7" ht="15.6">
      <c r="A77" s="90" t="s">
        <v>62</v>
      </c>
      <c r="B77" s="61" t="s">
        <v>63</v>
      </c>
      <c r="C77" s="38"/>
      <c r="D77" s="8"/>
      <c r="E77" s="8"/>
      <c r="F77" s="19"/>
      <c r="G77" s="27"/>
    </row>
    <row r="78" spans="1:7" ht="15.6">
      <c r="A78" s="90"/>
      <c r="B78" s="22" t="s">
        <v>64</v>
      </c>
      <c r="C78" s="38">
        <v>95.45</v>
      </c>
      <c r="D78" s="8">
        <v>96.38</v>
      </c>
      <c r="E78" s="8">
        <v>65.98</v>
      </c>
      <c r="F78" s="19">
        <v>67.959999999999994</v>
      </c>
      <c r="G78" s="116" t="s">
        <v>300</v>
      </c>
    </row>
    <row r="79" spans="1:7" ht="15.6">
      <c r="A79" s="90"/>
      <c r="B79" s="22" t="s">
        <v>19</v>
      </c>
      <c r="C79" s="38">
        <v>53.15</v>
      </c>
      <c r="D79" s="8">
        <v>54.34</v>
      </c>
      <c r="E79" s="8">
        <v>34.25</v>
      </c>
      <c r="F79" s="19">
        <v>35.28</v>
      </c>
      <c r="G79" s="116"/>
    </row>
    <row r="80" spans="1:7" ht="15.6">
      <c r="A80" s="90" t="s">
        <v>426</v>
      </c>
      <c r="B80" s="61" t="s">
        <v>249</v>
      </c>
      <c r="C80" s="42"/>
      <c r="D80" s="11"/>
      <c r="E80" s="11"/>
      <c r="F80" s="19"/>
      <c r="G80" s="27"/>
    </row>
    <row r="81" spans="1:7" ht="15.6">
      <c r="A81" s="90"/>
      <c r="B81" s="21" t="s">
        <v>27</v>
      </c>
      <c r="C81" s="42">
        <v>9959.61</v>
      </c>
      <c r="D81" s="11">
        <v>10382.51</v>
      </c>
      <c r="E81" s="11" t="s">
        <v>275</v>
      </c>
      <c r="F81" s="19" t="s">
        <v>275</v>
      </c>
      <c r="G81" s="27" t="s">
        <v>299</v>
      </c>
    </row>
    <row r="82" spans="1:7" ht="15.6">
      <c r="A82" s="90" t="s">
        <v>427</v>
      </c>
      <c r="B82" s="61" t="s">
        <v>278</v>
      </c>
      <c r="C82" s="42"/>
      <c r="D82" s="11"/>
      <c r="E82" s="11"/>
      <c r="F82" s="19"/>
      <c r="G82" s="27"/>
    </row>
    <row r="83" spans="1:7" ht="16.2" customHeight="1">
      <c r="A83" s="90"/>
      <c r="B83" s="21" t="s">
        <v>279</v>
      </c>
      <c r="C83" s="38">
        <v>305.55</v>
      </c>
      <c r="D83" s="8">
        <v>312.07</v>
      </c>
      <c r="E83" s="8">
        <v>305.55</v>
      </c>
      <c r="F83" s="19">
        <v>312.07</v>
      </c>
      <c r="G83" s="28" t="s">
        <v>268</v>
      </c>
    </row>
    <row r="84" spans="1:7" ht="15.6">
      <c r="A84" s="91" t="s">
        <v>65</v>
      </c>
      <c r="B84" s="66" t="s">
        <v>66</v>
      </c>
      <c r="C84" s="74"/>
      <c r="D84" s="75"/>
      <c r="E84" s="75"/>
      <c r="F84" s="76"/>
      <c r="G84" s="53"/>
    </row>
    <row r="85" spans="1:7" ht="15.6">
      <c r="A85" s="90" t="s">
        <v>67</v>
      </c>
      <c r="B85" s="61" t="s">
        <v>26</v>
      </c>
      <c r="C85" s="38"/>
      <c r="D85" s="8"/>
      <c r="E85" s="8"/>
      <c r="F85" s="19"/>
      <c r="G85" s="27"/>
    </row>
    <row r="86" spans="1:7" ht="15.6">
      <c r="A86" s="90"/>
      <c r="B86" s="21" t="s">
        <v>68</v>
      </c>
      <c r="C86" s="38">
        <v>3013.12</v>
      </c>
      <c r="D86" s="8">
        <v>3083.47</v>
      </c>
      <c r="E86" s="8">
        <v>2532.86</v>
      </c>
      <c r="F86" s="19">
        <v>2659.5</v>
      </c>
      <c r="G86" s="115" t="s">
        <v>266</v>
      </c>
    </row>
    <row r="87" spans="1:7" ht="15.6">
      <c r="A87" s="90"/>
      <c r="B87" s="21" t="s">
        <v>69</v>
      </c>
      <c r="C87" s="38">
        <v>3013.12</v>
      </c>
      <c r="D87" s="8">
        <v>3083.47</v>
      </c>
      <c r="E87" s="8">
        <v>2831.77</v>
      </c>
      <c r="F87" s="19">
        <v>2908.23</v>
      </c>
      <c r="G87" s="115"/>
    </row>
    <row r="88" spans="1:7" ht="15.6">
      <c r="A88" s="90"/>
      <c r="B88" s="22" t="s">
        <v>24</v>
      </c>
      <c r="C88" s="38">
        <v>250.72</v>
      </c>
      <c r="D88" s="8">
        <v>256.38</v>
      </c>
      <c r="E88" s="8">
        <v>198.21</v>
      </c>
      <c r="F88" s="19">
        <v>203.56</v>
      </c>
      <c r="G88" s="29" t="s">
        <v>273</v>
      </c>
    </row>
    <row r="89" spans="1:7" ht="15.6">
      <c r="A89" s="90" t="s">
        <v>70</v>
      </c>
      <c r="B89" s="61" t="s">
        <v>71</v>
      </c>
      <c r="C89" s="38"/>
      <c r="D89" s="8"/>
      <c r="E89" s="8"/>
      <c r="F89" s="19"/>
      <c r="G89" s="27"/>
    </row>
    <row r="90" spans="1:7" ht="15.6">
      <c r="A90" s="90"/>
      <c r="B90" s="22" t="s">
        <v>11</v>
      </c>
      <c r="C90" s="38">
        <v>58.14</v>
      </c>
      <c r="D90" s="8">
        <v>59.3</v>
      </c>
      <c r="E90" s="8">
        <v>44.83</v>
      </c>
      <c r="F90" s="19">
        <v>45.73</v>
      </c>
      <c r="G90" s="115" t="s">
        <v>301</v>
      </c>
    </row>
    <row r="91" spans="1:7" ht="15.6">
      <c r="A91" s="90"/>
      <c r="B91" s="22" t="s">
        <v>12</v>
      </c>
      <c r="C91" s="38">
        <v>147.32</v>
      </c>
      <c r="D91" s="8">
        <v>150.21</v>
      </c>
      <c r="E91" s="8">
        <v>56.13</v>
      </c>
      <c r="F91" s="19">
        <v>57.25</v>
      </c>
      <c r="G91" s="115"/>
    </row>
    <row r="92" spans="1:7" ht="15.6">
      <c r="A92" s="90"/>
      <c r="B92" s="22" t="s">
        <v>14</v>
      </c>
      <c r="C92" s="38">
        <v>95.49</v>
      </c>
      <c r="D92" s="8">
        <v>97.22</v>
      </c>
      <c r="E92" s="8">
        <v>34.520000000000003</v>
      </c>
      <c r="F92" s="19">
        <v>35.21</v>
      </c>
      <c r="G92" s="115"/>
    </row>
    <row r="93" spans="1:7" ht="15.6">
      <c r="A93" s="90" t="s">
        <v>72</v>
      </c>
      <c r="B93" s="61" t="s">
        <v>73</v>
      </c>
      <c r="C93" s="38"/>
      <c r="D93" s="8"/>
      <c r="E93" s="8"/>
      <c r="F93" s="19"/>
      <c r="G93" s="28"/>
    </row>
    <row r="94" spans="1:7" ht="15.6">
      <c r="A94" s="90"/>
      <c r="B94" s="22" t="s">
        <v>17</v>
      </c>
      <c r="C94" s="38">
        <v>37.380000000000003</v>
      </c>
      <c r="D94" s="8">
        <v>37.200000000000003</v>
      </c>
      <c r="E94" s="8">
        <v>37.380000000000003</v>
      </c>
      <c r="F94" s="19">
        <v>37.200000000000003</v>
      </c>
      <c r="G94" s="28" t="s">
        <v>302</v>
      </c>
    </row>
    <row r="95" spans="1:7" ht="15.6">
      <c r="A95" s="90" t="s">
        <v>382</v>
      </c>
      <c r="B95" s="61" t="s">
        <v>249</v>
      </c>
      <c r="C95" s="42"/>
      <c r="D95" s="11"/>
      <c r="E95" s="11"/>
      <c r="F95" s="19"/>
      <c r="G95" s="27"/>
    </row>
    <row r="96" spans="1:7" ht="15.6">
      <c r="A96" s="90"/>
      <c r="B96" s="21" t="s">
        <v>27</v>
      </c>
      <c r="C96" s="42">
        <v>9959.61</v>
      </c>
      <c r="D96" s="11">
        <v>10382.51</v>
      </c>
      <c r="E96" s="11" t="s">
        <v>275</v>
      </c>
      <c r="F96" s="19" t="s">
        <v>275</v>
      </c>
      <c r="G96" s="27" t="s">
        <v>299</v>
      </c>
    </row>
    <row r="97" spans="1:7" ht="15.6">
      <c r="A97" s="90" t="s">
        <v>428</v>
      </c>
      <c r="B97" s="61" t="s">
        <v>278</v>
      </c>
      <c r="C97" s="42"/>
      <c r="D97" s="11"/>
      <c r="E97" s="11"/>
      <c r="F97" s="19"/>
      <c r="G97" s="27"/>
    </row>
    <row r="98" spans="1:7" ht="16.2" customHeight="1">
      <c r="A98" s="90"/>
      <c r="B98" s="21" t="s">
        <v>279</v>
      </c>
      <c r="C98" s="38">
        <v>305.55</v>
      </c>
      <c r="D98" s="8">
        <v>312.07</v>
      </c>
      <c r="E98" s="8">
        <v>305.55</v>
      </c>
      <c r="F98" s="19">
        <v>312.07</v>
      </c>
      <c r="G98" s="28" t="s">
        <v>268</v>
      </c>
    </row>
    <row r="99" spans="1:7" ht="15.6">
      <c r="A99" s="92" t="s">
        <v>2</v>
      </c>
      <c r="B99" s="66" t="s">
        <v>74</v>
      </c>
      <c r="C99" s="74"/>
      <c r="D99" s="75"/>
      <c r="E99" s="75"/>
      <c r="F99" s="76"/>
      <c r="G99" s="53"/>
    </row>
    <row r="100" spans="1:7" ht="15.6">
      <c r="A100" s="90" t="s">
        <v>76</v>
      </c>
      <c r="B100" s="61" t="s">
        <v>26</v>
      </c>
      <c r="C100" s="38"/>
      <c r="D100" s="8"/>
      <c r="E100" s="8"/>
      <c r="F100" s="19"/>
      <c r="G100" s="27"/>
    </row>
    <row r="101" spans="1:7" ht="15.6">
      <c r="A101" s="90"/>
      <c r="B101" s="21" t="s">
        <v>27</v>
      </c>
      <c r="C101" s="38">
        <v>3013.12</v>
      </c>
      <c r="D101" s="8">
        <v>3083.47</v>
      </c>
      <c r="E101" s="8">
        <v>2665.63</v>
      </c>
      <c r="F101" s="19">
        <v>2665.63</v>
      </c>
      <c r="G101" s="30" t="s">
        <v>266</v>
      </c>
    </row>
    <row r="102" spans="1:7" ht="17.399999999999999" customHeight="1">
      <c r="A102" s="90"/>
      <c r="B102" s="21" t="s">
        <v>436</v>
      </c>
      <c r="C102" s="38">
        <v>2400.83</v>
      </c>
      <c r="D102" s="8">
        <v>2455.02</v>
      </c>
      <c r="E102" s="8" t="s">
        <v>275</v>
      </c>
      <c r="F102" s="19" t="s">
        <v>275</v>
      </c>
      <c r="G102" s="30"/>
    </row>
    <row r="103" spans="1:7" ht="15.6">
      <c r="A103" s="90"/>
      <c r="B103" s="22" t="s">
        <v>24</v>
      </c>
      <c r="C103" s="38">
        <v>323.20999999999998</v>
      </c>
      <c r="D103" s="8">
        <v>329.27</v>
      </c>
      <c r="E103" s="8">
        <v>223.15</v>
      </c>
      <c r="F103" s="19">
        <v>223.15</v>
      </c>
      <c r="G103" s="29" t="s">
        <v>273</v>
      </c>
    </row>
    <row r="104" spans="1:7" ht="31.95" customHeight="1">
      <c r="A104" s="90" t="s">
        <v>77</v>
      </c>
      <c r="B104" s="77" t="s">
        <v>78</v>
      </c>
      <c r="C104" s="38"/>
      <c r="D104" s="8"/>
      <c r="E104" s="8"/>
      <c r="F104" s="19"/>
      <c r="G104" s="27"/>
    </row>
    <row r="105" spans="1:7" ht="15.6">
      <c r="A105" s="90"/>
      <c r="B105" s="22" t="s">
        <v>17</v>
      </c>
      <c r="C105" s="38">
        <v>130.63</v>
      </c>
      <c r="D105" s="8">
        <v>132.19</v>
      </c>
      <c r="E105" s="8">
        <v>86.94</v>
      </c>
      <c r="F105" s="19">
        <v>86.94</v>
      </c>
      <c r="G105" s="115" t="s">
        <v>303</v>
      </c>
    </row>
    <row r="106" spans="1:7" ht="15.6">
      <c r="A106" s="90"/>
      <c r="B106" s="22" t="s">
        <v>79</v>
      </c>
      <c r="C106" s="38">
        <v>220.38</v>
      </c>
      <c r="D106" s="8">
        <v>222.06</v>
      </c>
      <c r="E106" s="8">
        <v>73.56</v>
      </c>
      <c r="F106" s="19">
        <v>73.56</v>
      </c>
      <c r="G106" s="115"/>
    </row>
    <row r="107" spans="1:7" ht="31.2">
      <c r="A107" s="93" t="s">
        <v>383</v>
      </c>
      <c r="B107" s="77" t="s">
        <v>81</v>
      </c>
      <c r="C107" s="38"/>
      <c r="D107" s="8"/>
      <c r="E107" s="8"/>
      <c r="F107" s="19"/>
      <c r="G107" s="27"/>
    </row>
    <row r="108" spans="1:7" ht="15.6">
      <c r="A108" s="90"/>
      <c r="B108" s="22" t="s">
        <v>47</v>
      </c>
      <c r="C108" s="38">
        <v>68.48</v>
      </c>
      <c r="D108" s="8">
        <v>69.53</v>
      </c>
      <c r="E108" s="8">
        <v>68.48</v>
      </c>
      <c r="F108" s="19">
        <v>69.53</v>
      </c>
      <c r="G108" s="27" t="s">
        <v>304</v>
      </c>
    </row>
    <row r="109" spans="1:7" ht="15.6">
      <c r="A109" s="90" t="s">
        <v>80</v>
      </c>
      <c r="B109" s="77" t="s">
        <v>83</v>
      </c>
      <c r="C109" s="38"/>
      <c r="D109" s="8"/>
      <c r="E109" s="8"/>
      <c r="F109" s="19"/>
      <c r="G109" s="27"/>
    </row>
    <row r="110" spans="1:7" ht="15.6">
      <c r="A110" s="90"/>
      <c r="B110" s="22" t="s">
        <v>47</v>
      </c>
      <c r="C110" s="38">
        <v>35.39</v>
      </c>
      <c r="D110" s="8">
        <v>36.42</v>
      </c>
      <c r="E110" s="8">
        <v>42.47</v>
      </c>
      <c r="F110" s="19">
        <v>43.7</v>
      </c>
      <c r="G110" s="27" t="s">
        <v>305</v>
      </c>
    </row>
    <row r="111" spans="1:7" ht="15.6">
      <c r="A111" s="90" t="s">
        <v>82</v>
      </c>
      <c r="B111" s="61" t="s">
        <v>249</v>
      </c>
      <c r="C111" s="42"/>
      <c r="D111" s="11"/>
      <c r="E111" s="11"/>
      <c r="F111" s="19"/>
      <c r="G111" s="27"/>
    </row>
    <row r="112" spans="1:7" ht="15.6">
      <c r="A112" s="90"/>
      <c r="B112" s="21" t="s">
        <v>27</v>
      </c>
      <c r="C112" s="42">
        <v>9959.61</v>
      </c>
      <c r="D112" s="11">
        <v>10382.51</v>
      </c>
      <c r="E112" s="11">
        <v>2665.63</v>
      </c>
      <c r="F112" s="19">
        <v>2737.6</v>
      </c>
      <c r="G112" s="27" t="s">
        <v>299</v>
      </c>
    </row>
    <row r="113" spans="1:7" ht="15.6">
      <c r="A113" s="90" t="s">
        <v>84</v>
      </c>
      <c r="B113" s="61" t="s">
        <v>276</v>
      </c>
      <c r="C113" s="42"/>
      <c r="D113" s="11"/>
      <c r="E113" s="11"/>
      <c r="F113" s="19"/>
      <c r="G113" s="27"/>
    </row>
    <row r="114" spans="1:7" ht="16.2" customHeight="1">
      <c r="A114" s="90"/>
      <c r="B114" s="21" t="s">
        <v>277</v>
      </c>
      <c r="C114" s="40">
        <v>326.68</v>
      </c>
      <c r="D114" s="13">
        <v>365.9</v>
      </c>
      <c r="E114" s="13">
        <v>392.02</v>
      </c>
      <c r="F114" s="41">
        <v>439.08</v>
      </c>
      <c r="G114" s="28" t="s">
        <v>267</v>
      </c>
    </row>
    <row r="115" spans="1:7" ht="15.6">
      <c r="A115" s="91" t="s">
        <v>85</v>
      </c>
      <c r="B115" s="66" t="s">
        <v>86</v>
      </c>
      <c r="C115" s="74"/>
      <c r="D115" s="75"/>
      <c r="E115" s="75"/>
      <c r="F115" s="76"/>
      <c r="G115" s="53"/>
    </row>
    <row r="116" spans="1:7" ht="15.6">
      <c r="A116" s="90" t="s">
        <v>87</v>
      </c>
      <c r="B116" s="61" t="s">
        <v>26</v>
      </c>
      <c r="C116" s="38"/>
      <c r="D116" s="8"/>
      <c r="E116" s="8"/>
      <c r="F116" s="19"/>
      <c r="G116" s="27"/>
    </row>
    <row r="117" spans="1:7" ht="15.6">
      <c r="A117" s="90"/>
      <c r="B117" s="21" t="s">
        <v>27</v>
      </c>
      <c r="C117" s="38">
        <v>3013.12</v>
      </c>
      <c r="D117" s="8">
        <v>3083.47</v>
      </c>
      <c r="E117" s="8">
        <v>2818.41</v>
      </c>
      <c r="F117" s="19">
        <v>2818.41</v>
      </c>
      <c r="G117" s="30" t="s">
        <v>266</v>
      </c>
    </row>
    <row r="118" spans="1:7" ht="15.6">
      <c r="A118" s="90" t="s">
        <v>88</v>
      </c>
      <c r="B118" s="61" t="s">
        <v>89</v>
      </c>
      <c r="C118" s="38"/>
      <c r="D118" s="8"/>
      <c r="E118" s="8"/>
      <c r="F118" s="19"/>
      <c r="G118" s="27"/>
    </row>
    <row r="119" spans="1:7" ht="15.6">
      <c r="A119" s="90"/>
      <c r="B119" s="22" t="s">
        <v>64</v>
      </c>
      <c r="C119" s="38">
        <v>107.52</v>
      </c>
      <c r="D119" s="8">
        <v>109.96</v>
      </c>
      <c r="E119" s="8">
        <v>94.08</v>
      </c>
      <c r="F119" s="19">
        <v>94.08</v>
      </c>
      <c r="G119" s="27" t="s">
        <v>306</v>
      </c>
    </row>
    <row r="120" spans="1:7" ht="15.6">
      <c r="A120" s="90" t="s">
        <v>384</v>
      </c>
      <c r="B120" s="61" t="s">
        <v>249</v>
      </c>
      <c r="C120" s="42"/>
      <c r="D120" s="11"/>
      <c r="E120" s="11"/>
      <c r="F120" s="19"/>
      <c r="G120" s="27"/>
    </row>
    <row r="121" spans="1:7" ht="15.6">
      <c r="A121" s="90"/>
      <c r="B121" s="21" t="s">
        <v>27</v>
      </c>
      <c r="C121" s="42">
        <v>9959.61</v>
      </c>
      <c r="D121" s="11">
        <v>10382.51</v>
      </c>
      <c r="E121" s="11" t="s">
        <v>275</v>
      </c>
      <c r="F121" s="19" t="s">
        <v>275</v>
      </c>
      <c r="G121" s="27" t="s">
        <v>299</v>
      </c>
    </row>
    <row r="122" spans="1:7" ht="15.6">
      <c r="A122" s="90"/>
      <c r="B122" s="61" t="s">
        <v>278</v>
      </c>
      <c r="C122" s="42"/>
      <c r="D122" s="11"/>
      <c r="E122" s="11"/>
      <c r="F122" s="19"/>
      <c r="G122" s="27"/>
    </row>
    <row r="123" spans="1:7" ht="16.2" customHeight="1">
      <c r="A123" s="90"/>
      <c r="B123" s="21" t="s">
        <v>280</v>
      </c>
      <c r="C123" s="38">
        <v>266.52999999999997</v>
      </c>
      <c r="D123" s="8">
        <v>273.74</v>
      </c>
      <c r="E123" s="8">
        <v>266.52999999999997</v>
      </c>
      <c r="F123" s="19">
        <v>273.74</v>
      </c>
      <c r="G123" s="28" t="s">
        <v>269</v>
      </c>
    </row>
    <row r="124" spans="1:7" ht="15.6">
      <c r="A124" s="91" t="s">
        <v>90</v>
      </c>
      <c r="B124" s="66" t="s">
        <v>91</v>
      </c>
      <c r="C124" s="74"/>
      <c r="D124" s="75"/>
      <c r="E124" s="75"/>
      <c r="F124" s="76"/>
      <c r="G124" s="53"/>
    </row>
    <row r="125" spans="1:7" ht="15.6">
      <c r="A125" s="90" t="s">
        <v>92</v>
      </c>
      <c r="B125" s="77" t="s">
        <v>26</v>
      </c>
      <c r="C125" s="38"/>
      <c r="D125" s="8"/>
      <c r="E125" s="8"/>
      <c r="F125" s="19"/>
      <c r="G125" s="27"/>
    </row>
    <row r="126" spans="1:7" ht="15.6">
      <c r="A126" s="90"/>
      <c r="B126" s="21" t="s">
        <v>27</v>
      </c>
      <c r="C126" s="38">
        <v>3013.12</v>
      </c>
      <c r="D126" s="8">
        <v>3083.47</v>
      </c>
      <c r="E126" s="8">
        <v>2487.62</v>
      </c>
      <c r="F126" s="19">
        <v>2612</v>
      </c>
      <c r="G126" s="30" t="s">
        <v>266</v>
      </c>
    </row>
    <row r="127" spans="1:7" ht="15.6">
      <c r="A127" s="90" t="s">
        <v>93</v>
      </c>
      <c r="B127" s="77" t="s">
        <v>94</v>
      </c>
      <c r="C127" s="38"/>
      <c r="D127" s="8"/>
      <c r="E127" s="8"/>
      <c r="F127" s="19"/>
      <c r="G127" s="27"/>
    </row>
    <row r="128" spans="1:7" ht="15.6">
      <c r="A128" s="90"/>
      <c r="B128" s="22" t="s">
        <v>17</v>
      </c>
      <c r="C128" s="38">
        <v>98.81</v>
      </c>
      <c r="D128" s="8">
        <v>100.79</v>
      </c>
      <c r="E128" s="8">
        <v>67.17</v>
      </c>
      <c r="F128" s="19">
        <v>70.53</v>
      </c>
      <c r="G128" s="115" t="s">
        <v>307</v>
      </c>
    </row>
    <row r="129" spans="1:7" ht="31.2">
      <c r="A129" s="90"/>
      <c r="B129" s="22" t="s">
        <v>95</v>
      </c>
      <c r="C129" s="38">
        <v>233.14</v>
      </c>
      <c r="D129" s="8">
        <v>237.82</v>
      </c>
      <c r="E129" s="8">
        <v>99.26</v>
      </c>
      <c r="F129" s="19">
        <v>104.53</v>
      </c>
      <c r="G129" s="115"/>
    </row>
    <row r="130" spans="1:7" ht="15.6">
      <c r="A130" s="90"/>
      <c r="B130" s="22" t="s">
        <v>96</v>
      </c>
      <c r="C130" s="38">
        <v>99.63</v>
      </c>
      <c r="D130" s="8">
        <v>101.63</v>
      </c>
      <c r="E130" s="8">
        <v>38.01</v>
      </c>
      <c r="F130" s="19">
        <v>39.909999999999997</v>
      </c>
      <c r="G130" s="115"/>
    </row>
    <row r="131" spans="1:7" ht="15.6">
      <c r="A131" s="90"/>
      <c r="B131" s="22" t="s">
        <v>97</v>
      </c>
      <c r="C131" s="38">
        <v>99.63</v>
      </c>
      <c r="D131" s="8">
        <v>101.63</v>
      </c>
      <c r="E131" s="8">
        <v>99.63</v>
      </c>
      <c r="F131" s="19">
        <v>101.63</v>
      </c>
      <c r="G131" s="115"/>
    </row>
    <row r="132" spans="1:7" ht="15.6">
      <c r="A132" s="90" t="s">
        <v>385</v>
      </c>
      <c r="B132" s="61" t="s">
        <v>249</v>
      </c>
      <c r="C132" s="42"/>
      <c r="D132" s="11"/>
      <c r="E132" s="11"/>
      <c r="F132" s="19"/>
      <c r="G132" s="27"/>
    </row>
    <row r="133" spans="1:7" ht="15.6">
      <c r="A133" s="90"/>
      <c r="B133" s="21" t="s">
        <v>27</v>
      </c>
      <c r="C133" s="42">
        <v>9959.61</v>
      </c>
      <c r="D133" s="11">
        <v>10382.51</v>
      </c>
      <c r="E133" s="11" t="s">
        <v>275</v>
      </c>
      <c r="F133" s="19" t="s">
        <v>275</v>
      </c>
      <c r="G133" s="27" t="s">
        <v>299</v>
      </c>
    </row>
    <row r="134" spans="1:7" ht="15.6">
      <c r="A134" s="90" t="s">
        <v>429</v>
      </c>
      <c r="B134" s="61" t="s">
        <v>281</v>
      </c>
      <c r="C134" s="42"/>
      <c r="D134" s="11"/>
      <c r="E134" s="11"/>
      <c r="F134" s="19"/>
      <c r="G134" s="27"/>
    </row>
    <row r="135" spans="1:7" ht="16.2" customHeight="1">
      <c r="A135" s="90"/>
      <c r="B135" s="21" t="s">
        <v>282</v>
      </c>
      <c r="C135" s="38">
        <v>288.14</v>
      </c>
      <c r="D135" s="8">
        <v>295.93</v>
      </c>
      <c r="E135" s="8">
        <v>288.14</v>
      </c>
      <c r="F135" s="19">
        <v>295.93</v>
      </c>
      <c r="G135" s="27" t="s">
        <v>270</v>
      </c>
    </row>
    <row r="136" spans="1:7" ht="15.6">
      <c r="A136" s="91" t="s">
        <v>98</v>
      </c>
      <c r="B136" s="66" t="s">
        <v>99</v>
      </c>
      <c r="C136" s="74"/>
      <c r="D136" s="75"/>
      <c r="E136" s="75"/>
      <c r="F136" s="76"/>
      <c r="G136" s="53"/>
    </row>
    <row r="137" spans="1:7" ht="15.6">
      <c r="A137" s="90" t="s">
        <v>101</v>
      </c>
      <c r="B137" s="77" t="s">
        <v>26</v>
      </c>
      <c r="C137" s="38"/>
      <c r="D137" s="8"/>
      <c r="E137" s="8"/>
      <c r="F137" s="19"/>
      <c r="G137" s="27"/>
    </row>
    <row r="138" spans="1:7" ht="15.6">
      <c r="A138" s="90"/>
      <c r="B138" s="21" t="s">
        <v>102</v>
      </c>
      <c r="C138" s="38">
        <v>3013.12</v>
      </c>
      <c r="D138" s="8">
        <v>3083.47</v>
      </c>
      <c r="E138" s="8">
        <v>2036.91</v>
      </c>
      <c r="F138" s="19">
        <v>2138.7600000000002</v>
      </c>
      <c r="G138" s="111" t="s">
        <v>266</v>
      </c>
    </row>
    <row r="139" spans="1:7" ht="31.2">
      <c r="A139" s="90"/>
      <c r="B139" s="21" t="s">
        <v>103</v>
      </c>
      <c r="C139" s="38">
        <v>3013.12</v>
      </c>
      <c r="D139" s="8">
        <v>3083.47</v>
      </c>
      <c r="E139" s="8">
        <v>2036.91</v>
      </c>
      <c r="F139" s="19">
        <v>2138.7600000000002</v>
      </c>
      <c r="G139" s="111"/>
    </row>
    <row r="140" spans="1:7" ht="15.6">
      <c r="A140" s="90"/>
      <c r="B140" s="21" t="s">
        <v>104</v>
      </c>
      <c r="C140" s="38">
        <v>2123.46</v>
      </c>
      <c r="D140" s="8">
        <v>2173.16</v>
      </c>
      <c r="E140" s="8">
        <v>2036.91</v>
      </c>
      <c r="F140" s="19">
        <v>2138.7600000000002</v>
      </c>
      <c r="G140" s="111"/>
    </row>
    <row r="141" spans="1:7" ht="15.6">
      <c r="A141" s="90"/>
      <c r="B141" s="21" t="s">
        <v>250</v>
      </c>
      <c r="C141" s="38">
        <v>1771.74</v>
      </c>
      <c r="D141" s="8">
        <v>1819.58</v>
      </c>
      <c r="E141" s="8">
        <v>1922.25</v>
      </c>
      <c r="F141" s="19">
        <v>1974.15</v>
      </c>
      <c r="G141" s="31" t="s">
        <v>271</v>
      </c>
    </row>
    <row r="142" spans="1:7" ht="15.6">
      <c r="A142" s="90"/>
      <c r="B142" s="22" t="s">
        <v>105</v>
      </c>
      <c r="C142" s="38">
        <v>260.11</v>
      </c>
      <c r="D142" s="8">
        <v>266.27</v>
      </c>
      <c r="E142" s="8">
        <v>223.52</v>
      </c>
      <c r="F142" s="19">
        <v>232.46</v>
      </c>
      <c r="G142" s="112" t="s">
        <v>273</v>
      </c>
    </row>
    <row r="143" spans="1:7" ht="15.6">
      <c r="A143" s="90"/>
      <c r="B143" s="22" t="s">
        <v>106</v>
      </c>
      <c r="C143" s="38">
        <v>220.12</v>
      </c>
      <c r="D143" s="8">
        <v>225.16</v>
      </c>
      <c r="E143" s="8">
        <v>169.64</v>
      </c>
      <c r="F143" s="19">
        <v>176.43</v>
      </c>
      <c r="G143" s="112"/>
    </row>
    <row r="144" spans="1:7" ht="15.6">
      <c r="A144" s="90"/>
      <c r="B144" s="22" t="s">
        <v>251</v>
      </c>
      <c r="C144" s="38">
        <v>220.12</v>
      </c>
      <c r="D144" s="8">
        <v>225.05</v>
      </c>
      <c r="E144" s="8">
        <v>154.74</v>
      </c>
      <c r="F144" s="19">
        <v>158.91999999999999</v>
      </c>
      <c r="G144" s="112"/>
    </row>
    <row r="145" spans="1:7" ht="15.6">
      <c r="A145" s="90"/>
      <c r="B145" s="22" t="s">
        <v>107</v>
      </c>
      <c r="C145" s="38">
        <v>225.39</v>
      </c>
      <c r="D145" s="8">
        <v>230.96</v>
      </c>
      <c r="E145" s="8">
        <v>187.53</v>
      </c>
      <c r="F145" s="19">
        <v>195.03</v>
      </c>
      <c r="G145" s="31" t="s">
        <v>356</v>
      </c>
    </row>
    <row r="146" spans="1:7" ht="15.6">
      <c r="A146" s="90" t="s">
        <v>386</v>
      </c>
      <c r="B146" s="23" t="s">
        <v>229</v>
      </c>
      <c r="C146" s="38"/>
      <c r="D146" s="8"/>
      <c r="E146" s="8"/>
      <c r="F146" s="19"/>
      <c r="G146" s="27"/>
    </row>
    <row r="147" spans="1:7" ht="15.6">
      <c r="A147" s="90"/>
      <c r="B147" s="22" t="s">
        <v>119</v>
      </c>
      <c r="C147" s="38">
        <v>119.69</v>
      </c>
      <c r="D147" s="8">
        <v>122.76</v>
      </c>
      <c r="E147" s="8">
        <v>52.26</v>
      </c>
      <c r="F147" s="19">
        <v>54.87</v>
      </c>
      <c r="G147" s="112" t="s">
        <v>314</v>
      </c>
    </row>
    <row r="148" spans="1:7" ht="15.6">
      <c r="A148" s="90"/>
      <c r="B148" s="22" t="s">
        <v>12</v>
      </c>
      <c r="C148" s="38">
        <v>90.88</v>
      </c>
      <c r="D148" s="8">
        <v>93.11</v>
      </c>
      <c r="E148" s="8">
        <v>33.159999999999997</v>
      </c>
      <c r="F148" s="19">
        <v>34.82</v>
      </c>
      <c r="G148" s="112"/>
    </row>
    <row r="149" spans="1:7" ht="15.6">
      <c r="A149" s="90"/>
      <c r="B149" s="22" t="s">
        <v>230</v>
      </c>
      <c r="C149" s="38">
        <v>41.28</v>
      </c>
      <c r="D149" s="8">
        <v>42.27</v>
      </c>
      <c r="E149" s="8">
        <v>17.97</v>
      </c>
      <c r="F149" s="19">
        <v>18.87</v>
      </c>
      <c r="G149" s="112"/>
    </row>
    <row r="150" spans="1:7" ht="15.6">
      <c r="A150" s="90" t="s">
        <v>387</v>
      </c>
      <c r="B150" s="77" t="s">
        <v>217</v>
      </c>
      <c r="C150" s="38"/>
      <c r="D150" s="8"/>
      <c r="E150" s="8"/>
      <c r="F150" s="19"/>
      <c r="G150" s="27"/>
    </row>
    <row r="151" spans="1:7" ht="15.6">
      <c r="A151" s="90"/>
      <c r="B151" s="22" t="s">
        <v>47</v>
      </c>
      <c r="C151" s="38">
        <v>28.16</v>
      </c>
      <c r="D151" s="8">
        <v>28.58</v>
      </c>
      <c r="E151" s="8">
        <v>33.79</v>
      </c>
      <c r="F151" s="19">
        <v>34.299999999999997</v>
      </c>
      <c r="G151" s="112" t="s">
        <v>308</v>
      </c>
    </row>
    <row r="152" spans="1:7" ht="15.6">
      <c r="A152" s="90"/>
      <c r="B152" s="22" t="s">
        <v>252</v>
      </c>
      <c r="C152" s="38">
        <v>27.48</v>
      </c>
      <c r="D152" s="8">
        <v>27.89</v>
      </c>
      <c r="E152" s="8">
        <v>32.979999999999997</v>
      </c>
      <c r="F152" s="19">
        <v>33.47</v>
      </c>
      <c r="G152" s="112"/>
    </row>
    <row r="153" spans="1:7" ht="15.6">
      <c r="A153" s="90" t="s">
        <v>109</v>
      </c>
      <c r="B153" s="77" t="s">
        <v>110</v>
      </c>
      <c r="C153" s="38"/>
      <c r="D153" s="8"/>
      <c r="E153" s="8"/>
      <c r="F153" s="19"/>
      <c r="G153" s="27"/>
    </row>
    <row r="154" spans="1:7" ht="15.6">
      <c r="A154" s="90"/>
      <c r="B154" s="21" t="s">
        <v>27</v>
      </c>
      <c r="C154" s="38">
        <v>1396.56</v>
      </c>
      <c r="D154" s="8">
        <v>1437.25</v>
      </c>
      <c r="E154" s="8" t="s">
        <v>275</v>
      </c>
      <c r="F154" s="19" t="s">
        <v>275</v>
      </c>
      <c r="G154" s="27" t="s">
        <v>309</v>
      </c>
    </row>
    <row r="155" spans="1:7" ht="15.6">
      <c r="A155" s="90" t="s">
        <v>388</v>
      </c>
      <c r="B155" s="61" t="s">
        <v>112</v>
      </c>
      <c r="C155" s="38"/>
      <c r="D155" s="8"/>
      <c r="E155" s="8"/>
      <c r="F155" s="19"/>
      <c r="G155" s="27"/>
    </row>
    <row r="156" spans="1:7" ht="15.6">
      <c r="A156" s="90"/>
      <c r="B156" s="22" t="s">
        <v>113</v>
      </c>
      <c r="C156" s="38">
        <v>34.1</v>
      </c>
      <c r="D156" s="8">
        <v>34.79</v>
      </c>
      <c r="E156" s="8">
        <v>40.92</v>
      </c>
      <c r="F156" s="19">
        <v>41.75</v>
      </c>
      <c r="G156" s="111" t="s">
        <v>310</v>
      </c>
    </row>
    <row r="157" spans="1:7" ht="15.6">
      <c r="A157" s="90"/>
      <c r="B157" s="22" t="s">
        <v>114</v>
      </c>
      <c r="C157" s="38">
        <v>42.67</v>
      </c>
      <c r="D157" s="8">
        <v>44.93</v>
      </c>
      <c r="E157" s="8">
        <v>32.83</v>
      </c>
      <c r="F157" s="19">
        <v>33.72</v>
      </c>
      <c r="G157" s="111"/>
    </row>
    <row r="158" spans="1:7" ht="15.6">
      <c r="A158" s="90"/>
      <c r="B158" s="22" t="s">
        <v>115</v>
      </c>
      <c r="C158" s="38">
        <v>52.31</v>
      </c>
      <c r="D158" s="8">
        <v>53.35</v>
      </c>
      <c r="E158" s="8" t="s">
        <v>275</v>
      </c>
      <c r="F158" s="19" t="s">
        <v>275</v>
      </c>
      <c r="G158" s="111" t="s">
        <v>311</v>
      </c>
    </row>
    <row r="159" spans="1:7" ht="15.6">
      <c r="A159" s="90"/>
      <c r="B159" s="22" t="s">
        <v>40</v>
      </c>
      <c r="C159" s="38">
        <v>6.23</v>
      </c>
      <c r="D159" s="8">
        <v>6.35</v>
      </c>
      <c r="E159" s="8" t="s">
        <v>275</v>
      </c>
      <c r="F159" s="19" t="s">
        <v>275</v>
      </c>
      <c r="G159" s="111"/>
    </row>
    <row r="160" spans="1:7" ht="15.6">
      <c r="A160" s="90" t="s">
        <v>389</v>
      </c>
      <c r="B160" s="61" t="s">
        <v>117</v>
      </c>
      <c r="C160" s="38"/>
      <c r="D160" s="8"/>
      <c r="E160" s="8"/>
      <c r="F160" s="19"/>
      <c r="G160" s="27"/>
    </row>
    <row r="161" spans="1:7" ht="15.6">
      <c r="A161" s="90"/>
      <c r="B161" s="22" t="s">
        <v>64</v>
      </c>
      <c r="C161" s="38">
        <v>32.11</v>
      </c>
      <c r="D161" s="8">
        <v>31.78</v>
      </c>
      <c r="E161" s="8">
        <v>32.11</v>
      </c>
      <c r="F161" s="19">
        <v>31.78</v>
      </c>
      <c r="G161" s="27" t="s">
        <v>312</v>
      </c>
    </row>
    <row r="162" spans="1:7" ht="15.6">
      <c r="A162" s="90" t="s">
        <v>111</v>
      </c>
      <c r="B162" s="23" t="s">
        <v>224</v>
      </c>
      <c r="C162" s="38"/>
      <c r="D162" s="8"/>
      <c r="E162" s="8"/>
      <c r="F162" s="19"/>
      <c r="G162" s="27"/>
    </row>
    <row r="163" spans="1:7" ht="15.6">
      <c r="A163" s="90"/>
      <c r="B163" s="22" t="s">
        <v>11</v>
      </c>
      <c r="C163" s="38">
        <v>21.26</v>
      </c>
      <c r="D163" s="8">
        <v>21.69</v>
      </c>
      <c r="E163" s="8">
        <v>25.51</v>
      </c>
      <c r="F163" s="19">
        <v>26.03</v>
      </c>
      <c r="G163" s="112" t="s">
        <v>290</v>
      </c>
    </row>
    <row r="164" spans="1:7" ht="15.6">
      <c r="A164" s="90"/>
      <c r="B164" s="22" t="s">
        <v>253</v>
      </c>
      <c r="C164" s="38">
        <v>6.42</v>
      </c>
      <c r="D164" s="8">
        <v>6.52</v>
      </c>
      <c r="E164" s="8">
        <v>7.7</v>
      </c>
      <c r="F164" s="19">
        <v>7.82</v>
      </c>
      <c r="G164" s="112"/>
    </row>
    <row r="165" spans="1:7" ht="15.6">
      <c r="A165" s="90"/>
      <c r="B165" s="21" t="s">
        <v>228</v>
      </c>
      <c r="C165" s="38">
        <v>2862.99</v>
      </c>
      <c r="D165" s="8">
        <v>2940.25</v>
      </c>
      <c r="E165" s="8">
        <v>1763.74</v>
      </c>
      <c r="F165" s="19">
        <v>1811.18</v>
      </c>
      <c r="G165" s="27" t="s">
        <v>289</v>
      </c>
    </row>
    <row r="166" spans="1:7" ht="15.6">
      <c r="A166" s="90" t="s">
        <v>116</v>
      </c>
      <c r="B166" s="77" t="s">
        <v>249</v>
      </c>
      <c r="C166" s="38"/>
      <c r="D166" s="8"/>
      <c r="E166" s="8"/>
      <c r="F166" s="19"/>
      <c r="G166" s="27"/>
    </row>
    <row r="167" spans="1:7" ht="15.6">
      <c r="A167" s="90"/>
      <c r="B167" s="21" t="s">
        <v>46</v>
      </c>
      <c r="C167" s="38">
        <v>9959.61</v>
      </c>
      <c r="D167" s="8">
        <v>10382.51</v>
      </c>
      <c r="E167" s="8" t="s">
        <v>275</v>
      </c>
      <c r="F167" s="19" t="s">
        <v>275</v>
      </c>
      <c r="G167" s="27" t="s">
        <v>299</v>
      </c>
    </row>
    <row r="168" spans="1:7" ht="15.6">
      <c r="A168" s="90"/>
      <c r="B168" s="21" t="s">
        <v>108</v>
      </c>
      <c r="C168" s="38">
        <v>665.31</v>
      </c>
      <c r="D168" s="8">
        <v>691.92</v>
      </c>
      <c r="E168" s="8" t="s">
        <v>275</v>
      </c>
      <c r="F168" s="19" t="s">
        <v>275</v>
      </c>
      <c r="G168" s="32" t="s">
        <v>275</v>
      </c>
    </row>
    <row r="169" spans="1:7" ht="15.6">
      <c r="A169" s="90" t="s">
        <v>390</v>
      </c>
      <c r="B169" s="77" t="s">
        <v>254</v>
      </c>
      <c r="C169" s="38"/>
      <c r="D169" s="8"/>
      <c r="E169" s="8"/>
      <c r="F169" s="19"/>
      <c r="G169" s="27"/>
    </row>
    <row r="170" spans="1:7" ht="31.2">
      <c r="A170" s="90"/>
      <c r="B170" s="22" t="s">
        <v>372</v>
      </c>
      <c r="C170" s="38">
        <v>3013.12</v>
      </c>
      <c r="D170" s="8">
        <v>3083.47</v>
      </c>
      <c r="E170" s="8">
        <v>1932.56</v>
      </c>
      <c r="F170" s="19">
        <v>1984.74</v>
      </c>
      <c r="G170" s="27" t="s">
        <v>266</v>
      </c>
    </row>
    <row r="171" spans="1:7" ht="15.6">
      <c r="A171" s="90"/>
      <c r="B171" s="22" t="s">
        <v>118</v>
      </c>
      <c r="C171" s="38">
        <v>260.11</v>
      </c>
      <c r="D171" s="8">
        <v>266.27</v>
      </c>
      <c r="E171" s="8">
        <v>143.91999999999999</v>
      </c>
      <c r="F171" s="19">
        <v>147.94</v>
      </c>
      <c r="G171" s="27" t="s">
        <v>273</v>
      </c>
    </row>
    <row r="172" spans="1:7" ht="15.6">
      <c r="A172" s="90" t="s">
        <v>391</v>
      </c>
      <c r="B172" s="77" t="s">
        <v>369</v>
      </c>
      <c r="C172" s="38"/>
      <c r="D172" s="8"/>
      <c r="E172" s="8"/>
      <c r="F172" s="19"/>
      <c r="G172" s="27"/>
    </row>
    <row r="173" spans="1:7" ht="15.6">
      <c r="A173" s="90"/>
      <c r="B173" s="22" t="s">
        <v>46</v>
      </c>
      <c r="C173" s="38">
        <v>1380.42</v>
      </c>
      <c r="D173" s="8">
        <v>1409.45</v>
      </c>
      <c r="E173" s="8">
        <v>1656.5</v>
      </c>
      <c r="F173" s="19">
        <v>1691.34</v>
      </c>
      <c r="G173" s="27" t="s">
        <v>370</v>
      </c>
    </row>
    <row r="174" spans="1:7" ht="15.6">
      <c r="A174" s="90"/>
      <c r="B174" s="22" t="s">
        <v>108</v>
      </c>
      <c r="C174" s="38">
        <v>117.47</v>
      </c>
      <c r="D174" s="8">
        <v>119.77</v>
      </c>
      <c r="E174" s="8">
        <v>140.96</v>
      </c>
      <c r="F174" s="19">
        <v>143.72</v>
      </c>
      <c r="G174" s="27" t="s">
        <v>371</v>
      </c>
    </row>
    <row r="175" spans="1:7" ht="15.6">
      <c r="A175" s="90" t="s">
        <v>430</v>
      </c>
      <c r="B175" s="77" t="s">
        <v>255</v>
      </c>
      <c r="C175" s="38"/>
      <c r="D175" s="8"/>
      <c r="E175" s="8"/>
      <c r="F175" s="19"/>
      <c r="G175" s="27"/>
    </row>
    <row r="176" spans="1:7" ht="15.6">
      <c r="A176" s="90"/>
      <c r="B176" s="22" t="s">
        <v>46</v>
      </c>
      <c r="C176" s="38">
        <v>1798.13</v>
      </c>
      <c r="D176" s="8">
        <v>1845.3</v>
      </c>
      <c r="E176" s="8">
        <v>1798.13</v>
      </c>
      <c r="F176" s="19">
        <v>1845.3</v>
      </c>
      <c r="G176" s="27" t="s">
        <v>315</v>
      </c>
    </row>
    <row r="177" spans="1:7" ht="15.6">
      <c r="A177" s="90"/>
      <c r="B177" s="22" t="s">
        <v>108</v>
      </c>
      <c r="C177" s="38">
        <v>190.73</v>
      </c>
      <c r="D177" s="8">
        <v>194.26</v>
      </c>
      <c r="E177" s="8">
        <v>190.73</v>
      </c>
      <c r="F177" s="19">
        <v>194.26</v>
      </c>
      <c r="G177" s="33" t="s">
        <v>316</v>
      </c>
    </row>
    <row r="178" spans="1:7" ht="15.6">
      <c r="A178" s="90"/>
      <c r="B178" s="22" t="s">
        <v>11</v>
      </c>
      <c r="C178" s="38">
        <v>74.39</v>
      </c>
      <c r="D178" s="8">
        <v>74.87</v>
      </c>
      <c r="E178" s="8">
        <v>52.19</v>
      </c>
      <c r="F178" s="19">
        <v>53.76</v>
      </c>
      <c r="G178" s="118" t="s">
        <v>313</v>
      </c>
    </row>
    <row r="179" spans="1:7" ht="15.6">
      <c r="A179" s="90"/>
      <c r="B179" s="22" t="s">
        <v>75</v>
      </c>
      <c r="C179" s="38">
        <v>52.25</v>
      </c>
      <c r="D179" s="8">
        <v>52.53</v>
      </c>
      <c r="E179" s="8">
        <v>34.06</v>
      </c>
      <c r="F179" s="19">
        <v>34.15</v>
      </c>
      <c r="G179" s="118"/>
    </row>
    <row r="180" spans="1:7" ht="15.6">
      <c r="A180" s="90" t="s">
        <v>431</v>
      </c>
      <c r="B180" s="77" t="s">
        <v>276</v>
      </c>
      <c r="C180" s="38"/>
      <c r="D180" s="8"/>
      <c r="E180" s="8"/>
      <c r="F180" s="19"/>
      <c r="G180" s="33"/>
    </row>
    <row r="181" spans="1:7" ht="16.2" customHeight="1">
      <c r="A181" s="90"/>
      <c r="B181" s="22" t="s">
        <v>277</v>
      </c>
      <c r="C181" s="40">
        <v>326.68</v>
      </c>
      <c r="D181" s="13">
        <v>365.9</v>
      </c>
      <c r="E181" s="13">
        <v>392.02</v>
      </c>
      <c r="F181" s="41">
        <v>439.08</v>
      </c>
      <c r="G181" s="28" t="s">
        <v>267</v>
      </c>
    </row>
    <row r="182" spans="1:7" ht="15.6">
      <c r="A182" s="91" t="s">
        <v>120</v>
      </c>
      <c r="B182" s="66" t="s">
        <v>121</v>
      </c>
      <c r="C182" s="74"/>
      <c r="D182" s="75"/>
      <c r="E182" s="75"/>
      <c r="F182" s="76"/>
      <c r="G182" s="53"/>
    </row>
    <row r="183" spans="1:7" ht="15.6">
      <c r="A183" s="90" t="s">
        <v>123</v>
      </c>
      <c r="B183" s="70" t="s">
        <v>26</v>
      </c>
      <c r="C183" s="38"/>
      <c r="D183" s="8"/>
      <c r="E183" s="8"/>
      <c r="F183" s="19"/>
      <c r="G183" s="27"/>
    </row>
    <row r="184" spans="1:7" ht="31.5" customHeight="1">
      <c r="A184" s="90"/>
      <c r="B184" s="21" t="s">
        <v>124</v>
      </c>
      <c r="C184" s="38">
        <v>3013.12</v>
      </c>
      <c r="D184" s="8">
        <v>3083.47</v>
      </c>
      <c r="E184" s="8">
        <v>1838.73</v>
      </c>
      <c r="F184" s="19">
        <v>2022.73</v>
      </c>
      <c r="G184" s="111" t="s">
        <v>266</v>
      </c>
    </row>
    <row r="185" spans="1:7" ht="15.6">
      <c r="A185" s="90"/>
      <c r="B185" s="21" t="s">
        <v>125</v>
      </c>
      <c r="C185" s="38">
        <v>3013.12</v>
      </c>
      <c r="D185" s="8">
        <v>3072.75</v>
      </c>
      <c r="E185" s="8">
        <v>1788.13</v>
      </c>
      <c r="F185" s="19">
        <v>2002.71</v>
      </c>
      <c r="G185" s="111"/>
    </row>
    <row r="186" spans="1:7" ht="15.6">
      <c r="A186" s="90"/>
      <c r="B186" s="22" t="s">
        <v>126</v>
      </c>
      <c r="C186" s="38">
        <v>275.25</v>
      </c>
      <c r="D186" s="8">
        <v>281.57</v>
      </c>
      <c r="E186" s="8">
        <v>129.81</v>
      </c>
      <c r="F186" s="19">
        <v>142.79</v>
      </c>
      <c r="G186" s="111" t="s">
        <v>273</v>
      </c>
    </row>
    <row r="187" spans="1:7" ht="15.6">
      <c r="A187" s="90"/>
      <c r="B187" s="22" t="s">
        <v>127</v>
      </c>
      <c r="C187" s="38">
        <v>275.25</v>
      </c>
      <c r="D187" s="8">
        <v>281.57</v>
      </c>
      <c r="E187" s="8">
        <v>126.26</v>
      </c>
      <c r="F187" s="19">
        <v>138.88999999999999</v>
      </c>
      <c r="G187" s="111"/>
    </row>
    <row r="188" spans="1:7" ht="31.2">
      <c r="A188" s="90" t="s">
        <v>392</v>
      </c>
      <c r="B188" s="78" t="s">
        <v>129</v>
      </c>
      <c r="C188" s="38"/>
      <c r="D188" s="8"/>
      <c r="E188" s="8"/>
      <c r="F188" s="19"/>
      <c r="G188" s="27"/>
    </row>
    <row r="189" spans="1:7" ht="15.6">
      <c r="A189" s="90"/>
      <c r="B189" s="22" t="s">
        <v>130</v>
      </c>
      <c r="C189" s="38">
        <v>82.67</v>
      </c>
      <c r="D189" s="8">
        <v>84.49</v>
      </c>
      <c r="E189" s="8">
        <v>76.25</v>
      </c>
      <c r="F189" s="19">
        <v>78.31</v>
      </c>
      <c r="G189" s="115" t="s">
        <v>317</v>
      </c>
    </row>
    <row r="190" spans="1:7" ht="31.2">
      <c r="A190" s="90"/>
      <c r="B190" s="22" t="s">
        <v>131</v>
      </c>
      <c r="C190" s="38">
        <v>98.9</v>
      </c>
      <c r="D190" s="8">
        <v>98.9</v>
      </c>
      <c r="E190" s="8">
        <v>61.62</v>
      </c>
      <c r="F190" s="19">
        <v>63.28</v>
      </c>
      <c r="G190" s="115"/>
    </row>
    <row r="191" spans="1:7" ht="15.6">
      <c r="A191" s="90"/>
      <c r="B191" s="22" t="s">
        <v>132</v>
      </c>
      <c r="C191" s="38">
        <v>29.33</v>
      </c>
      <c r="D191" s="8">
        <v>29.53</v>
      </c>
      <c r="E191" s="8">
        <v>24.97</v>
      </c>
      <c r="F191" s="19">
        <v>25.64</v>
      </c>
      <c r="G191" s="115"/>
    </row>
    <row r="192" spans="1:7" ht="15.6">
      <c r="A192" s="90" t="s">
        <v>393</v>
      </c>
      <c r="B192" s="61" t="s">
        <v>134</v>
      </c>
      <c r="C192" s="38"/>
      <c r="D192" s="8"/>
      <c r="E192" s="8"/>
      <c r="F192" s="19"/>
      <c r="G192" s="27"/>
    </row>
    <row r="193" spans="1:7" ht="15.6">
      <c r="A193" s="90"/>
      <c r="B193" s="21" t="s">
        <v>27</v>
      </c>
      <c r="C193" s="38">
        <v>1677.98</v>
      </c>
      <c r="D193" s="8">
        <v>1678.18</v>
      </c>
      <c r="E193" s="8" t="s">
        <v>275</v>
      </c>
      <c r="F193" s="19" t="s">
        <v>275</v>
      </c>
      <c r="G193" s="27" t="s">
        <v>318</v>
      </c>
    </row>
    <row r="194" spans="1:7" ht="15.6">
      <c r="A194" s="90" t="s">
        <v>394</v>
      </c>
      <c r="B194" s="61" t="s">
        <v>135</v>
      </c>
      <c r="C194" s="38"/>
      <c r="D194" s="8"/>
      <c r="E194" s="8"/>
      <c r="F194" s="19"/>
      <c r="G194" s="27"/>
    </row>
    <row r="195" spans="1:7" ht="15.6">
      <c r="A195" s="90"/>
      <c r="B195" s="21" t="s">
        <v>27</v>
      </c>
      <c r="C195" s="38">
        <v>2189.41</v>
      </c>
      <c r="D195" s="8">
        <v>2245.09</v>
      </c>
      <c r="E195" s="8" t="s">
        <v>275</v>
      </c>
      <c r="F195" s="19" t="s">
        <v>275</v>
      </c>
      <c r="G195" s="27" t="s">
        <v>319</v>
      </c>
    </row>
    <row r="196" spans="1:7" ht="15.6">
      <c r="A196" s="90" t="s">
        <v>128</v>
      </c>
      <c r="B196" s="61" t="s">
        <v>136</v>
      </c>
      <c r="C196" s="38"/>
      <c r="D196" s="8"/>
      <c r="E196" s="8"/>
      <c r="F196" s="19"/>
      <c r="G196" s="27"/>
    </row>
    <row r="197" spans="1:7" ht="15.6">
      <c r="A197" s="90"/>
      <c r="B197" s="21" t="s">
        <v>46</v>
      </c>
      <c r="C197" s="38">
        <v>1055.47</v>
      </c>
      <c r="D197" s="8">
        <v>1055.47</v>
      </c>
      <c r="E197" s="8" t="s">
        <v>275</v>
      </c>
      <c r="F197" s="19" t="s">
        <v>275</v>
      </c>
      <c r="G197" s="27" t="s">
        <v>320</v>
      </c>
    </row>
    <row r="198" spans="1:7" ht="15.6">
      <c r="A198" s="90" t="s">
        <v>133</v>
      </c>
      <c r="B198" s="23" t="s">
        <v>224</v>
      </c>
      <c r="C198" s="38"/>
      <c r="D198" s="8"/>
      <c r="E198" s="8"/>
      <c r="F198" s="19"/>
      <c r="G198" s="27"/>
    </row>
    <row r="199" spans="1:7" ht="15.6">
      <c r="A199" s="90"/>
      <c r="B199" s="22" t="s">
        <v>11</v>
      </c>
      <c r="C199" s="38">
        <v>21.26</v>
      </c>
      <c r="D199" s="8">
        <v>21.69</v>
      </c>
      <c r="E199" s="8">
        <v>25.52</v>
      </c>
      <c r="F199" s="19">
        <v>26.21</v>
      </c>
      <c r="G199" s="112" t="s">
        <v>290</v>
      </c>
    </row>
    <row r="200" spans="1:7" ht="15.6">
      <c r="A200" s="90"/>
      <c r="B200" s="22" t="s">
        <v>237</v>
      </c>
      <c r="C200" s="38">
        <v>6.42</v>
      </c>
      <c r="D200" s="8">
        <v>6.52</v>
      </c>
      <c r="E200" s="8">
        <v>7.71</v>
      </c>
      <c r="F200" s="19">
        <v>7.92</v>
      </c>
      <c r="G200" s="112"/>
    </row>
    <row r="201" spans="1:7" ht="15.6">
      <c r="A201" s="90"/>
      <c r="B201" s="21" t="s">
        <v>46</v>
      </c>
      <c r="C201" s="38">
        <v>2862.99</v>
      </c>
      <c r="D201" s="8">
        <v>2940.25</v>
      </c>
      <c r="E201" s="8">
        <v>1638.07</v>
      </c>
      <c r="F201" s="19">
        <v>1682.13</v>
      </c>
      <c r="G201" s="27" t="s">
        <v>289</v>
      </c>
    </row>
    <row r="202" spans="1:7" ht="15.6">
      <c r="A202" s="90"/>
      <c r="B202" s="22" t="s">
        <v>29</v>
      </c>
      <c r="C202" s="38">
        <v>182.16</v>
      </c>
      <c r="D202" s="8">
        <v>186.93</v>
      </c>
      <c r="E202" s="8">
        <v>100.26</v>
      </c>
      <c r="F202" s="19">
        <v>103.27</v>
      </c>
      <c r="G202" s="27" t="s">
        <v>296</v>
      </c>
    </row>
    <row r="203" spans="1:7" ht="15.6">
      <c r="A203" s="90" t="s">
        <v>395</v>
      </c>
      <c r="B203" s="61" t="s">
        <v>83</v>
      </c>
      <c r="C203" s="38"/>
      <c r="D203" s="8"/>
      <c r="E203" s="8"/>
      <c r="F203" s="19"/>
      <c r="G203" s="27"/>
    </row>
    <row r="204" spans="1:7" ht="15.6">
      <c r="A204" s="90"/>
      <c r="B204" s="22" t="s">
        <v>122</v>
      </c>
      <c r="C204" s="38">
        <v>34.549999999999997</v>
      </c>
      <c r="D204" s="8">
        <v>39.42</v>
      </c>
      <c r="E204" s="8">
        <v>40.770000000000003</v>
      </c>
      <c r="F204" s="19">
        <v>47.18</v>
      </c>
      <c r="G204" s="27" t="s">
        <v>321</v>
      </c>
    </row>
    <row r="205" spans="1:7" ht="15.6">
      <c r="A205" s="90" t="s">
        <v>432</v>
      </c>
      <c r="B205" s="61" t="s">
        <v>281</v>
      </c>
      <c r="C205" s="38"/>
      <c r="D205" s="8"/>
      <c r="E205" s="8"/>
      <c r="F205" s="19"/>
      <c r="G205" s="27"/>
    </row>
    <row r="206" spans="1:7" ht="16.2" customHeight="1">
      <c r="A206" s="90"/>
      <c r="B206" s="22" t="s">
        <v>282</v>
      </c>
      <c r="C206" s="38">
        <v>288.14</v>
      </c>
      <c r="D206" s="8">
        <v>295.93</v>
      </c>
      <c r="E206" s="8">
        <v>288.14</v>
      </c>
      <c r="F206" s="19">
        <v>295.93</v>
      </c>
      <c r="G206" s="27" t="s">
        <v>270</v>
      </c>
    </row>
    <row r="207" spans="1:7" ht="15.6">
      <c r="A207" s="91" t="s">
        <v>137</v>
      </c>
      <c r="B207" s="66" t="s">
        <v>138</v>
      </c>
      <c r="C207" s="74"/>
      <c r="D207" s="75"/>
      <c r="E207" s="75"/>
      <c r="F207" s="76"/>
      <c r="G207" s="53"/>
    </row>
    <row r="208" spans="1:7" ht="15.6">
      <c r="A208" s="90" t="s">
        <v>139</v>
      </c>
      <c r="B208" s="61" t="s">
        <v>26</v>
      </c>
      <c r="C208" s="38"/>
      <c r="D208" s="8"/>
      <c r="E208" s="8"/>
      <c r="F208" s="19"/>
      <c r="G208" s="27"/>
    </row>
    <row r="209" spans="1:7" ht="15.6">
      <c r="A209" s="90"/>
      <c r="B209" s="21" t="s">
        <v>27</v>
      </c>
      <c r="C209" s="38">
        <v>3013.12</v>
      </c>
      <c r="D209" s="8">
        <v>3083.47</v>
      </c>
      <c r="E209" s="8">
        <v>2215.62</v>
      </c>
      <c r="F209" s="19">
        <v>2326.4</v>
      </c>
      <c r="G209" s="27" t="s">
        <v>266</v>
      </c>
    </row>
    <row r="210" spans="1:7" ht="15.6">
      <c r="A210" s="90"/>
      <c r="B210" s="22" t="s">
        <v>24</v>
      </c>
      <c r="C210" s="38">
        <v>285.22000000000003</v>
      </c>
      <c r="D210" s="8">
        <v>291.76</v>
      </c>
      <c r="E210" s="8">
        <v>152.47</v>
      </c>
      <c r="F210" s="19">
        <v>156.28</v>
      </c>
      <c r="G210" s="27" t="s">
        <v>273</v>
      </c>
    </row>
    <row r="211" spans="1:7" ht="15.6">
      <c r="A211" s="90" t="s">
        <v>140</v>
      </c>
      <c r="B211" s="61" t="s">
        <v>141</v>
      </c>
      <c r="C211" s="38"/>
      <c r="D211" s="8"/>
      <c r="E211" s="8"/>
      <c r="F211" s="19"/>
      <c r="G211" s="27"/>
    </row>
    <row r="212" spans="1:7" ht="15.6">
      <c r="A212" s="90"/>
      <c r="B212" s="22" t="s">
        <v>11</v>
      </c>
      <c r="C212" s="38">
        <v>92.64</v>
      </c>
      <c r="D212" s="8">
        <v>94.68</v>
      </c>
      <c r="E212" s="8">
        <v>68.349999999999994</v>
      </c>
      <c r="F212" s="19">
        <v>68.349999999999994</v>
      </c>
      <c r="G212" s="116" t="s">
        <v>291</v>
      </c>
    </row>
    <row r="213" spans="1:7" ht="15.6">
      <c r="A213" s="90"/>
      <c r="B213" s="22" t="s">
        <v>75</v>
      </c>
      <c r="C213" s="38">
        <v>62.69</v>
      </c>
      <c r="D213" s="8">
        <v>62.69</v>
      </c>
      <c r="E213" s="8">
        <v>38.229999999999997</v>
      </c>
      <c r="F213" s="19">
        <v>38.229999999999997</v>
      </c>
      <c r="G213" s="116"/>
    </row>
    <row r="214" spans="1:7" ht="15.6">
      <c r="A214" s="90" t="s">
        <v>396</v>
      </c>
      <c r="B214" s="61" t="s">
        <v>249</v>
      </c>
      <c r="C214" s="42"/>
      <c r="D214" s="11"/>
      <c r="E214" s="11"/>
      <c r="F214" s="19"/>
      <c r="G214" s="27"/>
    </row>
    <row r="215" spans="1:7" ht="15.6">
      <c r="A215" s="90"/>
      <c r="B215" s="21" t="s">
        <v>27</v>
      </c>
      <c r="C215" s="42">
        <v>9959.61</v>
      </c>
      <c r="D215" s="11">
        <v>10382.51</v>
      </c>
      <c r="E215" s="11" t="s">
        <v>275</v>
      </c>
      <c r="F215" s="19" t="s">
        <v>275</v>
      </c>
      <c r="G215" s="27" t="s">
        <v>299</v>
      </c>
    </row>
    <row r="216" spans="1:7" ht="15.6">
      <c r="A216" s="90" t="s">
        <v>397</v>
      </c>
      <c r="B216" s="61" t="s">
        <v>278</v>
      </c>
      <c r="C216" s="42"/>
      <c r="D216" s="11"/>
      <c r="E216" s="11"/>
      <c r="F216" s="19"/>
      <c r="G216" s="27"/>
    </row>
    <row r="217" spans="1:7" ht="16.2" customHeight="1">
      <c r="A217" s="90"/>
      <c r="B217" s="21" t="s">
        <v>283</v>
      </c>
      <c r="C217" s="38">
        <v>266.52999999999997</v>
      </c>
      <c r="D217" s="8">
        <v>273.74</v>
      </c>
      <c r="E217" s="8">
        <v>266.52999999999997</v>
      </c>
      <c r="F217" s="19">
        <v>273.74</v>
      </c>
      <c r="G217" s="28" t="s">
        <v>269</v>
      </c>
    </row>
    <row r="218" spans="1:7" ht="15.6">
      <c r="A218" s="91" t="s">
        <v>142</v>
      </c>
      <c r="B218" s="66" t="s">
        <v>143</v>
      </c>
      <c r="C218" s="74"/>
      <c r="D218" s="75"/>
      <c r="E218" s="75"/>
      <c r="F218" s="76"/>
      <c r="G218" s="53"/>
    </row>
    <row r="219" spans="1:7" ht="15.6" hidden="1" customHeight="1">
      <c r="A219" s="90" t="s">
        <v>144</v>
      </c>
      <c r="B219" s="61" t="e">
        <f>+#REF!</f>
        <v>#REF!</v>
      </c>
      <c r="C219" s="38"/>
      <c r="D219" s="8"/>
      <c r="E219" s="8"/>
      <c r="F219" s="19"/>
      <c r="G219" s="27"/>
    </row>
    <row r="220" spans="1:7" ht="15.6" hidden="1" customHeight="1">
      <c r="A220" s="90"/>
      <c r="B220" s="21" t="s">
        <v>10</v>
      </c>
      <c r="C220" s="38"/>
      <c r="D220" s="8"/>
      <c r="E220" s="8"/>
      <c r="F220" s="19"/>
      <c r="G220" s="27"/>
    </row>
    <row r="221" spans="1:7" ht="15.6" hidden="1" customHeight="1">
      <c r="A221" s="90"/>
      <c r="B221" s="21" t="s">
        <v>145</v>
      </c>
      <c r="C221" s="38"/>
      <c r="D221" s="8"/>
      <c r="E221" s="8"/>
      <c r="F221" s="19"/>
      <c r="G221" s="27"/>
    </row>
    <row r="222" spans="1:7" ht="15.6" hidden="1" customHeight="1">
      <c r="A222" s="90"/>
      <c r="B222" s="21" t="s">
        <v>100</v>
      </c>
      <c r="C222" s="38"/>
      <c r="D222" s="8"/>
      <c r="E222" s="8"/>
      <c r="F222" s="19"/>
      <c r="G222" s="27"/>
    </row>
    <row r="223" spans="1:7" ht="15.6" hidden="1" customHeight="1">
      <c r="A223" s="90"/>
      <c r="B223" s="22" t="s">
        <v>11</v>
      </c>
      <c r="C223" s="38"/>
      <c r="D223" s="8"/>
      <c r="E223" s="8"/>
      <c r="F223" s="19"/>
      <c r="G223" s="27"/>
    </row>
    <row r="224" spans="1:7" ht="15.6" hidden="1" customHeight="1">
      <c r="A224" s="90"/>
      <c r="B224" s="22" t="s">
        <v>146</v>
      </c>
      <c r="C224" s="38"/>
      <c r="D224" s="8"/>
      <c r="E224" s="8"/>
      <c r="F224" s="19"/>
      <c r="G224" s="27"/>
    </row>
    <row r="225" spans="1:7" ht="15.6" hidden="1" customHeight="1">
      <c r="A225" s="90"/>
      <c r="B225" s="22" t="s">
        <v>147</v>
      </c>
      <c r="C225" s="38"/>
      <c r="D225" s="8"/>
      <c r="E225" s="8"/>
      <c r="F225" s="19"/>
      <c r="G225" s="27"/>
    </row>
    <row r="226" spans="1:7" ht="15.6" hidden="1" customHeight="1">
      <c r="A226" s="90"/>
      <c r="B226" s="22" t="s">
        <v>148</v>
      </c>
      <c r="C226" s="38"/>
      <c r="D226" s="8"/>
      <c r="E226" s="8"/>
      <c r="F226" s="19"/>
      <c r="G226" s="27"/>
    </row>
    <row r="227" spans="1:7" ht="15.6" hidden="1" customHeight="1">
      <c r="A227" s="90"/>
      <c r="B227" s="22" t="s">
        <v>75</v>
      </c>
      <c r="C227" s="38"/>
      <c r="D227" s="8"/>
      <c r="E227" s="8"/>
      <c r="F227" s="19"/>
      <c r="G227" s="27"/>
    </row>
    <row r="228" spans="1:7" ht="15.6" hidden="1" customHeight="1">
      <c r="A228" s="90"/>
      <c r="B228" s="22" t="s">
        <v>13</v>
      </c>
      <c r="C228" s="38"/>
      <c r="D228" s="8"/>
      <c r="E228" s="8"/>
      <c r="F228" s="19"/>
      <c r="G228" s="27"/>
    </row>
    <row r="229" spans="1:7" ht="15.6" hidden="1" customHeight="1">
      <c r="A229" s="90"/>
      <c r="B229" s="22" t="s">
        <v>14</v>
      </c>
      <c r="C229" s="38"/>
      <c r="D229" s="8"/>
      <c r="E229" s="8"/>
      <c r="F229" s="19"/>
      <c r="G229" s="27"/>
    </row>
    <row r="230" spans="1:7" ht="15.6">
      <c r="A230" s="90" t="s">
        <v>149</v>
      </c>
      <c r="B230" s="61" t="s">
        <v>26</v>
      </c>
      <c r="C230" s="38"/>
      <c r="D230" s="8"/>
      <c r="E230" s="8"/>
      <c r="F230" s="19"/>
      <c r="G230" s="27"/>
    </row>
    <row r="231" spans="1:7" ht="15.6">
      <c r="A231" s="90"/>
      <c r="B231" s="21" t="s">
        <v>27</v>
      </c>
      <c r="C231" s="38">
        <v>3013.12</v>
      </c>
      <c r="D231" s="8">
        <v>3083.47</v>
      </c>
      <c r="E231" s="8">
        <v>2048.42</v>
      </c>
      <c r="F231" s="19">
        <v>2253.2600000000002</v>
      </c>
      <c r="G231" s="27" t="s">
        <v>266</v>
      </c>
    </row>
    <row r="232" spans="1:7" ht="15.6">
      <c r="A232" s="90"/>
      <c r="B232" s="22" t="s">
        <v>108</v>
      </c>
      <c r="C232" s="43">
        <v>264.45999999999998</v>
      </c>
      <c r="D232" s="16">
        <v>270.75</v>
      </c>
      <c r="E232" s="16">
        <v>179.64</v>
      </c>
      <c r="F232" s="44">
        <v>188.62</v>
      </c>
      <c r="G232" s="34" t="s">
        <v>273</v>
      </c>
    </row>
    <row r="233" spans="1:7" ht="15.6">
      <c r="A233" s="90" t="s">
        <v>150</v>
      </c>
      <c r="B233" s="61" t="s">
        <v>151</v>
      </c>
      <c r="C233" s="38"/>
      <c r="D233" s="8"/>
      <c r="E233" s="8"/>
      <c r="F233" s="19"/>
      <c r="G233" s="27"/>
    </row>
    <row r="234" spans="1:7" ht="15.6">
      <c r="A234" s="90"/>
      <c r="B234" s="22" t="s">
        <v>17</v>
      </c>
      <c r="C234" s="38">
        <v>71.88</v>
      </c>
      <c r="D234" s="8">
        <v>73.67</v>
      </c>
      <c r="E234" s="8">
        <v>62.74</v>
      </c>
      <c r="F234" s="19">
        <v>62.74</v>
      </c>
      <c r="G234" s="115" t="s">
        <v>322</v>
      </c>
    </row>
    <row r="235" spans="1:7" ht="15.6">
      <c r="A235" s="90"/>
      <c r="B235" s="22" t="s">
        <v>79</v>
      </c>
      <c r="C235" s="38">
        <v>71.010000000000005</v>
      </c>
      <c r="D235" s="8">
        <v>72.790000000000006</v>
      </c>
      <c r="E235" s="8">
        <v>37.58</v>
      </c>
      <c r="F235" s="19">
        <v>37.58</v>
      </c>
      <c r="G235" s="115"/>
    </row>
    <row r="236" spans="1:7" ht="15.6">
      <c r="A236" s="90" t="s">
        <v>152</v>
      </c>
      <c r="B236" s="61" t="s">
        <v>153</v>
      </c>
      <c r="C236" s="38"/>
      <c r="D236" s="8"/>
      <c r="E236" s="8"/>
      <c r="F236" s="19"/>
      <c r="G236" s="27"/>
    </row>
    <row r="237" spans="1:7" ht="15.6">
      <c r="A237" s="90"/>
      <c r="B237" s="21" t="s">
        <v>323</v>
      </c>
      <c r="C237" s="42">
        <v>1565.07</v>
      </c>
      <c r="D237" s="11">
        <v>1573.67</v>
      </c>
      <c r="E237" s="11">
        <v>1878.07</v>
      </c>
      <c r="F237" s="45">
        <v>1888.4</v>
      </c>
      <c r="G237" s="27" t="s">
        <v>324</v>
      </c>
    </row>
    <row r="238" spans="1:7" ht="15.6" customHeight="1">
      <c r="A238" s="90" t="s">
        <v>398</v>
      </c>
      <c r="B238" s="61" t="s">
        <v>256</v>
      </c>
      <c r="C238" s="38"/>
      <c r="D238" s="8"/>
      <c r="E238" s="8"/>
      <c r="F238" s="19"/>
      <c r="G238" s="27"/>
    </row>
    <row r="239" spans="1:7" ht="15.6" customHeight="1">
      <c r="A239" s="90"/>
      <c r="B239" s="79" t="s">
        <v>46</v>
      </c>
      <c r="C239" s="38">
        <v>5042.7299999999996</v>
      </c>
      <c r="D239" s="8">
        <v>5279.13</v>
      </c>
      <c r="E239" s="8" t="s">
        <v>275</v>
      </c>
      <c r="F239" s="19" t="s">
        <v>275</v>
      </c>
      <c r="G239" s="27" t="s">
        <v>325</v>
      </c>
    </row>
    <row r="240" spans="1:7" ht="15.6" customHeight="1">
      <c r="A240" s="90" t="s">
        <v>399</v>
      </c>
      <c r="B240" s="61" t="s">
        <v>249</v>
      </c>
      <c r="C240" s="38"/>
      <c r="D240" s="80"/>
      <c r="E240" s="8"/>
      <c r="F240" s="19"/>
      <c r="G240" s="27"/>
    </row>
    <row r="241" spans="1:7" ht="15.6" customHeight="1">
      <c r="A241" s="90"/>
      <c r="B241" s="21" t="s">
        <v>27</v>
      </c>
      <c r="C241" s="38">
        <v>9959.61</v>
      </c>
      <c r="D241" s="11">
        <v>10382.51</v>
      </c>
      <c r="E241" s="8" t="s">
        <v>275</v>
      </c>
      <c r="F241" s="19" t="s">
        <v>275</v>
      </c>
      <c r="G241" s="27" t="s">
        <v>299</v>
      </c>
    </row>
    <row r="242" spans="1:7" ht="15.6" customHeight="1">
      <c r="A242" s="90"/>
      <c r="B242" s="22" t="s">
        <v>108</v>
      </c>
      <c r="C242" s="38">
        <v>666.47</v>
      </c>
      <c r="D242" s="8">
        <v>693.51</v>
      </c>
      <c r="E242" s="8" t="s">
        <v>275</v>
      </c>
      <c r="F242" s="19" t="s">
        <v>275</v>
      </c>
      <c r="G242" s="27" t="s">
        <v>326</v>
      </c>
    </row>
    <row r="243" spans="1:7" ht="15.6" customHeight="1">
      <c r="A243" s="90" t="s">
        <v>154</v>
      </c>
      <c r="B243" s="61" t="s">
        <v>281</v>
      </c>
      <c r="C243" s="38"/>
      <c r="D243" s="8"/>
      <c r="E243" s="8"/>
      <c r="F243" s="19"/>
      <c r="G243" s="27"/>
    </row>
    <row r="244" spans="1:7" ht="16.2" customHeight="1">
      <c r="A244" s="90"/>
      <c r="B244" s="22" t="s">
        <v>282</v>
      </c>
      <c r="C244" s="38">
        <v>288.14</v>
      </c>
      <c r="D244" s="8">
        <v>295.93</v>
      </c>
      <c r="E244" s="8">
        <v>288.14</v>
      </c>
      <c r="F244" s="19">
        <v>295.93</v>
      </c>
      <c r="G244" s="27" t="s">
        <v>270</v>
      </c>
    </row>
    <row r="245" spans="1:7" ht="15.6">
      <c r="A245" s="91" t="s">
        <v>3</v>
      </c>
      <c r="B245" s="66" t="s">
        <v>155</v>
      </c>
      <c r="C245" s="74"/>
      <c r="D245" s="75"/>
      <c r="E245" s="75"/>
      <c r="F245" s="76"/>
      <c r="G245" s="53"/>
    </row>
    <row r="246" spans="1:7" s="4" customFormat="1" ht="15.6">
      <c r="A246" s="90" t="s">
        <v>156</v>
      </c>
      <c r="B246" s="61" t="s">
        <v>26</v>
      </c>
      <c r="C246" s="42"/>
      <c r="D246" s="11"/>
      <c r="E246" s="11"/>
      <c r="F246" s="45"/>
      <c r="G246" s="27"/>
    </row>
    <row r="247" spans="1:7" s="4" customFormat="1" ht="15.6">
      <c r="A247" s="90"/>
      <c r="B247" s="21" t="s">
        <v>46</v>
      </c>
      <c r="C247" s="42">
        <v>3013.12</v>
      </c>
      <c r="D247" s="11">
        <v>3083.47</v>
      </c>
      <c r="E247" s="11">
        <v>2665.57</v>
      </c>
      <c r="F247" s="19">
        <v>2665.57</v>
      </c>
      <c r="G247" s="27" t="s">
        <v>266</v>
      </c>
    </row>
    <row r="248" spans="1:7" s="4" customFormat="1" ht="15.6">
      <c r="A248" s="90" t="s">
        <v>157</v>
      </c>
      <c r="B248" s="61" t="s">
        <v>158</v>
      </c>
      <c r="C248" s="42"/>
      <c r="D248" s="11"/>
      <c r="E248" s="11"/>
      <c r="F248" s="45"/>
      <c r="G248" s="27"/>
    </row>
    <row r="249" spans="1:7" s="4" customFormat="1" ht="15.6">
      <c r="A249" s="90"/>
      <c r="B249" s="22" t="s">
        <v>47</v>
      </c>
      <c r="C249" s="42">
        <v>99.97</v>
      </c>
      <c r="D249" s="8">
        <v>101.08</v>
      </c>
      <c r="E249" s="11">
        <v>82.79</v>
      </c>
      <c r="F249" s="19">
        <v>82.79</v>
      </c>
      <c r="G249" s="115" t="s">
        <v>327</v>
      </c>
    </row>
    <row r="250" spans="1:7" s="4" customFormat="1" ht="15.6">
      <c r="A250" s="90"/>
      <c r="B250" s="22" t="s">
        <v>13</v>
      </c>
      <c r="C250" s="42">
        <v>78.92</v>
      </c>
      <c r="D250" s="8">
        <v>79.97</v>
      </c>
      <c r="E250" s="11">
        <v>78.33</v>
      </c>
      <c r="F250" s="19">
        <v>78.33</v>
      </c>
      <c r="G250" s="115"/>
    </row>
    <row r="251" spans="1:7" ht="15.6">
      <c r="A251" s="90" t="s">
        <v>159</v>
      </c>
      <c r="B251" s="61" t="s">
        <v>249</v>
      </c>
      <c r="C251" s="38"/>
      <c r="D251" s="8"/>
      <c r="E251" s="8"/>
      <c r="F251" s="19"/>
      <c r="G251" s="27"/>
    </row>
    <row r="252" spans="1:7" ht="15.6">
      <c r="A252" s="90"/>
      <c r="B252" s="21" t="s">
        <v>46</v>
      </c>
      <c r="C252" s="42">
        <v>9959.61</v>
      </c>
      <c r="D252" s="11">
        <v>10382.51</v>
      </c>
      <c r="E252" s="11" t="s">
        <v>275</v>
      </c>
      <c r="F252" s="45" t="s">
        <v>275</v>
      </c>
      <c r="G252" s="27" t="s">
        <v>299</v>
      </c>
    </row>
    <row r="253" spans="1:7" ht="15.6">
      <c r="A253" s="90" t="s">
        <v>400</v>
      </c>
      <c r="B253" s="61" t="s">
        <v>278</v>
      </c>
      <c r="C253" s="46"/>
      <c r="D253" s="15"/>
      <c r="E253" s="15"/>
      <c r="F253" s="47"/>
      <c r="G253" s="26"/>
    </row>
    <row r="254" spans="1:7" ht="16.2" customHeight="1">
      <c r="A254" s="90"/>
      <c r="B254" s="21" t="s">
        <v>280</v>
      </c>
      <c r="C254" s="48">
        <v>266.52999999999997</v>
      </c>
      <c r="D254" s="14">
        <v>273.74</v>
      </c>
      <c r="E254" s="14">
        <v>266.52999999999997</v>
      </c>
      <c r="F254" s="49">
        <v>273.74</v>
      </c>
      <c r="G254" s="35" t="s">
        <v>269</v>
      </c>
    </row>
    <row r="255" spans="1:7" ht="15.6">
      <c r="A255" s="91" t="s">
        <v>4</v>
      </c>
      <c r="B255" s="66" t="s">
        <v>160</v>
      </c>
      <c r="C255" s="74"/>
      <c r="D255" s="75"/>
      <c r="E255" s="75"/>
      <c r="F255" s="76"/>
      <c r="G255" s="53"/>
    </row>
    <row r="256" spans="1:7" ht="15.6">
      <c r="A256" s="90" t="s">
        <v>161</v>
      </c>
      <c r="B256" s="61" t="s">
        <v>26</v>
      </c>
      <c r="C256" s="38"/>
      <c r="D256" s="8"/>
      <c r="E256" s="8"/>
      <c r="F256" s="19"/>
      <c r="G256" s="27"/>
    </row>
    <row r="257" spans="1:7" ht="15.6">
      <c r="A257" s="90"/>
      <c r="B257" s="21" t="s">
        <v>46</v>
      </c>
      <c r="C257" s="38">
        <v>3013.12</v>
      </c>
      <c r="D257" s="8">
        <v>3083.47</v>
      </c>
      <c r="E257" s="8">
        <v>2714.46</v>
      </c>
      <c r="F257" s="19">
        <v>2714.46</v>
      </c>
      <c r="G257" s="27" t="s">
        <v>266</v>
      </c>
    </row>
    <row r="258" spans="1:7" ht="15.6">
      <c r="A258" s="90"/>
      <c r="B258" s="22" t="s">
        <v>108</v>
      </c>
      <c r="C258" s="38">
        <v>267.60000000000002</v>
      </c>
      <c r="D258" s="8">
        <v>272.10000000000002</v>
      </c>
      <c r="E258" s="8">
        <v>242.9</v>
      </c>
      <c r="F258" s="19">
        <v>242.9</v>
      </c>
      <c r="G258" s="27" t="s">
        <v>273</v>
      </c>
    </row>
    <row r="259" spans="1:7" ht="15.6">
      <c r="A259" s="90" t="s">
        <v>401</v>
      </c>
      <c r="B259" s="78" t="s">
        <v>162</v>
      </c>
      <c r="C259" s="38"/>
      <c r="D259" s="8"/>
      <c r="E259" s="8"/>
      <c r="F259" s="19"/>
      <c r="G259" s="27"/>
    </row>
    <row r="260" spans="1:7" ht="15.6">
      <c r="A260" s="90"/>
      <c r="B260" s="22" t="s">
        <v>47</v>
      </c>
      <c r="C260" s="38">
        <v>75.02</v>
      </c>
      <c r="D260" s="8">
        <v>75.02</v>
      </c>
      <c r="E260" s="8">
        <v>42.04</v>
      </c>
      <c r="F260" s="19">
        <v>42.04</v>
      </c>
      <c r="G260" s="111" t="s">
        <v>328</v>
      </c>
    </row>
    <row r="261" spans="1:7" ht="15.6">
      <c r="A261" s="90"/>
      <c r="B261" s="22" t="s">
        <v>75</v>
      </c>
      <c r="C261" s="38">
        <v>73.069999999999993</v>
      </c>
      <c r="D261" s="8">
        <v>73.069999999999993</v>
      </c>
      <c r="E261" s="8">
        <v>35.24</v>
      </c>
      <c r="F261" s="19">
        <v>35.24</v>
      </c>
      <c r="G261" s="111"/>
    </row>
    <row r="262" spans="1:7" ht="15.6">
      <c r="A262" s="90"/>
      <c r="B262" s="22" t="s">
        <v>13</v>
      </c>
      <c r="C262" s="38">
        <v>20.89</v>
      </c>
      <c r="D262" s="8">
        <v>20.89</v>
      </c>
      <c r="E262" s="8">
        <v>11.61</v>
      </c>
      <c r="F262" s="19">
        <v>11.61</v>
      </c>
      <c r="G262" s="111"/>
    </row>
    <row r="263" spans="1:7" ht="15.6">
      <c r="A263" s="90" t="s">
        <v>402</v>
      </c>
      <c r="B263" s="61" t="s">
        <v>57</v>
      </c>
      <c r="C263" s="38"/>
      <c r="D263" s="8"/>
      <c r="E263" s="8"/>
      <c r="F263" s="19"/>
      <c r="G263" s="27"/>
    </row>
    <row r="264" spans="1:7" ht="15.6">
      <c r="A264" s="90"/>
      <c r="B264" s="21" t="s">
        <v>46</v>
      </c>
      <c r="C264" s="42">
        <v>1678.49</v>
      </c>
      <c r="D264" s="11">
        <v>1678.49</v>
      </c>
      <c r="E264" s="11">
        <v>2014.19</v>
      </c>
      <c r="F264" s="19">
        <v>2014.19</v>
      </c>
      <c r="G264" s="27" t="s">
        <v>298</v>
      </c>
    </row>
    <row r="265" spans="1:7" ht="15.6">
      <c r="A265" s="90"/>
      <c r="B265" s="22" t="s">
        <v>108</v>
      </c>
      <c r="C265" s="42">
        <v>164.92</v>
      </c>
      <c r="D265" s="11">
        <v>164.92</v>
      </c>
      <c r="E265" s="11">
        <v>197.9</v>
      </c>
      <c r="F265" s="19">
        <v>197.9</v>
      </c>
      <c r="G265" s="27" t="s">
        <v>368</v>
      </c>
    </row>
    <row r="266" spans="1:7" ht="15.6">
      <c r="A266" s="90" t="s">
        <v>403</v>
      </c>
      <c r="B266" s="61" t="s">
        <v>249</v>
      </c>
      <c r="C266" s="42"/>
      <c r="D266" s="11"/>
      <c r="E266" s="11"/>
      <c r="F266" s="19"/>
      <c r="G266" s="27"/>
    </row>
    <row r="267" spans="1:7" ht="15.6">
      <c r="A267" s="90"/>
      <c r="B267" s="21" t="s">
        <v>46</v>
      </c>
      <c r="C267" s="42">
        <v>9959.61</v>
      </c>
      <c r="D267" s="11">
        <v>10382.51</v>
      </c>
      <c r="E267" s="11" t="s">
        <v>275</v>
      </c>
      <c r="F267" s="19" t="s">
        <v>275</v>
      </c>
      <c r="G267" s="27" t="s">
        <v>299</v>
      </c>
    </row>
    <row r="268" spans="1:7" ht="15.6">
      <c r="A268" s="90" t="s">
        <v>163</v>
      </c>
      <c r="B268" s="61" t="s">
        <v>278</v>
      </c>
      <c r="C268" s="42"/>
      <c r="D268" s="11"/>
      <c r="E268" s="11"/>
      <c r="F268" s="19"/>
      <c r="G268" s="27"/>
    </row>
    <row r="269" spans="1:7" ht="16.2" customHeight="1">
      <c r="A269" s="90"/>
      <c r="B269" s="21" t="s">
        <v>283</v>
      </c>
      <c r="C269" s="38">
        <v>266.52999999999997</v>
      </c>
      <c r="D269" s="8">
        <v>273.74</v>
      </c>
      <c r="E269" s="8">
        <v>266.52999999999997</v>
      </c>
      <c r="F269" s="19">
        <v>273.74</v>
      </c>
      <c r="G269" s="28" t="s">
        <v>269</v>
      </c>
    </row>
    <row r="270" spans="1:7" ht="15.6">
      <c r="A270" s="91" t="s">
        <v>5</v>
      </c>
      <c r="B270" s="66" t="s">
        <v>164</v>
      </c>
      <c r="C270" s="74"/>
      <c r="D270" s="75"/>
      <c r="E270" s="75"/>
      <c r="F270" s="76"/>
      <c r="G270" s="53"/>
    </row>
    <row r="271" spans="1:7" ht="15.6">
      <c r="A271" s="90" t="s">
        <v>166</v>
      </c>
      <c r="B271" s="61" t="s">
        <v>26</v>
      </c>
      <c r="C271" s="38"/>
      <c r="D271" s="8"/>
      <c r="E271" s="8"/>
      <c r="F271" s="19"/>
      <c r="G271" s="27"/>
    </row>
    <row r="272" spans="1:7" ht="15.6">
      <c r="A272" s="90"/>
      <c r="B272" s="21" t="s">
        <v>46</v>
      </c>
      <c r="C272" s="38">
        <v>3013.12</v>
      </c>
      <c r="D272" s="8">
        <v>3083.47</v>
      </c>
      <c r="E272" s="8">
        <v>2119.1</v>
      </c>
      <c r="F272" s="19">
        <v>2203.86</v>
      </c>
      <c r="G272" s="27" t="s">
        <v>266</v>
      </c>
    </row>
    <row r="273" spans="1:7" ht="15.6">
      <c r="A273" s="90"/>
      <c r="B273" s="22" t="s">
        <v>108</v>
      </c>
      <c r="C273" s="38">
        <v>199.49</v>
      </c>
      <c r="D273" s="8">
        <v>204.62</v>
      </c>
      <c r="E273" s="8">
        <v>152.99</v>
      </c>
      <c r="F273" s="19">
        <v>159.11000000000001</v>
      </c>
      <c r="G273" s="27" t="s">
        <v>273</v>
      </c>
    </row>
    <row r="274" spans="1:7" ht="32.25" customHeight="1">
      <c r="A274" s="90" t="s">
        <v>404</v>
      </c>
      <c r="B274" s="78" t="s">
        <v>168</v>
      </c>
      <c r="C274" s="42"/>
      <c r="D274" s="8"/>
      <c r="E274" s="11"/>
      <c r="F274" s="45"/>
      <c r="G274" s="36"/>
    </row>
    <row r="275" spans="1:7" ht="15.6">
      <c r="A275" s="90"/>
      <c r="B275" s="22" t="s">
        <v>11</v>
      </c>
      <c r="C275" s="42">
        <v>33.58</v>
      </c>
      <c r="D275" s="8">
        <v>34.840000000000003</v>
      </c>
      <c r="E275" s="11">
        <v>26.98</v>
      </c>
      <c r="F275" s="19">
        <v>28.06</v>
      </c>
      <c r="G275" s="116" t="s">
        <v>329</v>
      </c>
    </row>
    <row r="276" spans="1:7" ht="15.6">
      <c r="A276" s="90"/>
      <c r="B276" s="22" t="s">
        <v>75</v>
      </c>
      <c r="C276" s="42">
        <v>40.840000000000003</v>
      </c>
      <c r="D276" s="8">
        <v>42.39</v>
      </c>
      <c r="E276" s="11">
        <v>37.700000000000003</v>
      </c>
      <c r="F276" s="19">
        <v>39.21</v>
      </c>
      <c r="G276" s="116"/>
    </row>
    <row r="277" spans="1:7" ht="15.6">
      <c r="A277" s="90"/>
      <c r="B277" s="22" t="s">
        <v>13</v>
      </c>
      <c r="C277" s="42">
        <v>23.17</v>
      </c>
      <c r="D277" s="8">
        <v>23.98</v>
      </c>
      <c r="E277" s="11">
        <v>17.45</v>
      </c>
      <c r="F277" s="19">
        <v>18.14</v>
      </c>
      <c r="G277" s="116"/>
    </row>
    <row r="278" spans="1:7" ht="15.6">
      <c r="A278" s="90"/>
      <c r="B278" s="22" t="s">
        <v>40</v>
      </c>
      <c r="C278" s="42">
        <v>26.14</v>
      </c>
      <c r="D278" s="8">
        <v>27.1</v>
      </c>
      <c r="E278" s="11" t="s">
        <v>275</v>
      </c>
      <c r="F278" s="45" t="s">
        <v>275</v>
      </c>
      <c r="G278" s="116"/>
    </row>
    <row r="279" spans="1:7" ht="15.6">
      <c r="A279" s="90" t="s">
        <v>167</v>
      </c>
      <c r="B279" s="61" t="s">
        <v>170</v>
      </c>
      <c r="C279" s="38"/>
      <c r="D279" s="8"/>
      <c r="E279" s="8"/>
      <c r="F279" s="19"/>
      <c r="G279" s="27"/>
    </row>
    <row r="280" spans="1:7" ht="15.6">
      <c r="A280" s="90"/>
      <c r="B280" s="21" t="s">
        <v>46</v>
      </c>
      <c r="C280" s="38">
        <v>1237.27</v>
      </c>
      <c r="D280" s="8">
        <v>1253.03</v>
      </c>
      <c r="E280" s="8">
        <v>1484.72</v>
      </c>
      <c r="F280" s="19">
        <v>1503.64</v>
      </c>
      <c r="G280" s="27" t="s">
        <v>330</v>
      </c>
    </row>
    <row r="281" spans="1:7" ht="15.6">
      <c r="A281" s="90"/>
      <c r="B281" s="22" t="s">
        <v>108</v>
      </c>
      <c r="C281" s="38">
        <v>110.18</v>
      </c>
      <c r="D281" s="8">
        <v>112.43</v>
      </c>
      <c r="E281" s="8">
        <v>132.22</v>
      </c>
      <c r="F281" s="19">
        <v>134.91999999999999</v>
      </c>
      <c r="G281" s="27" t="s">
        <v>331</v>
      </c>
    </row>
    <row r="282" spans="1:7" ht="15.6">
      <c r="A282" s="90" t="s">
        <v>169</v>
      </c>
      <c r="B282" s="61" t="s">
        <v>172</v>
      </c>
      <c r="C282" s="38"/>
      <c r="D282" s="8"/>
      <c r="E282" s="8"/>
      <c r="F282" s="19"/>
      <c r="G282" s="27"/>
    </row>
    <row r="283" spans="1:7" ht="15.6">
      <c r="A283" s="90"/>
      <c r="B283" s="21" t="s">
        <v>46</v>
      </c>
      <c r="C283" s="38">
        <v>1104.6300000000001</v>
      </c>
      <c r="D283" s="8">
        <v>1129.82</v>
      </c>
      <c r="E283" s="8">
        <v>1325.56</v>
      </c>
      <c r="F283" s="19">
        <v>1355.78</v>
      </c>
      <c r="G283" s="27" t="s">
        <v>332</v>
      </c>
    </row>
    <row r="284" spans="1:7" ht="15.6">
      <c r="A284" s="90" t="s">
        <v>405</v>
      </c>
      <c r="B284" s="61" t="s">
        <v>231</v>
      </c>
      <c r="C284" s="38"/>
      <c r="D284" s="8"/>
      <c r="E284" s="8"/>
      <c r="F284" s="19"/>
      <c r="G284" s="27"/>
    </row>
    <row r="285" spans="1:7" ht="15.6">
      <c r="A285" s="90"/>
      <c r="B285" s="21" t="s">
        <v>46</v>
      </c>
      <c r="C285" s="38">
        <v>1583.81</v>
      </c>
      <c r="D285" s="8">
        <v>1617.84</v>
      </c>
      <c r="E285" s="8">
        <v>1900.57</v>
      </c>
      <c r="F285" s="19">
        <v>1941.41</v>
      </c>
      <c r="G285" s="27" t="s">
        <v>333</v>
      </c>
    </row>
    <row r="286" spans="1:7" ht="15.6">
      <c r="A286" s="90"/>
      <c r="B286" s="22" t="s">
        <v>108</v>
      </c>
      <c r="C286" s="38">
        <v>125.74</v>
      </c>
      <c r="D286" s="8">
        <v>129.13</v>
      </c>
      <c r="E286" s="8">
        <v>150.88999999999999</v>
      </c>
      <c r="F286" s="19">
        <v>154.96</v>
      </c>
      <c r="G286" s="27" t="s">
        <v>334</v>
      </c>
    </row>
    <row r="287" spans="1:7" ht="15.6">
      <c r="A287" s="90" t="s">
        <v>406</v>
      </c>
      <c r="B287" s="61" t="s">
        <v>174</v>
      </c>
      <c r="C287" s="38"/>
      <c r="D287" s="8"/>
      <c r="E287" s="8"/>
      <c r="F287" s="19"/>
      <c r="G287" s="27"/>
    </row>
    <row r="288" spans="1:7" ht="15.6">
      <c r="A288" s="90"/>
      <c r="B288" s="21" t="s">
        <v>46</v>
      </c>
      <c r="C288" s="38">
        <v>1202.99</v>
      </c>
      <c r="D288" s="8">
        <v>1228.98</v>
      </c>
      <c r="E288" s="8" t="s">
        <v>275</v>
      </c>
      <c r="F288" s="19" t="s">
        <v>275</v>
      </c>
      <c r="G288" s="27" t="s">
        <v>335</v>
      </c>
    </row>
    <row r="289" spans="1:7" ht="15.6">
      <c r="A289" s="90" t="s">
        <v>171</v>
      </c>
      <c r="B289" s="23" t="s">
        <v>224</v>
      </c>
      <c r="C289" s="38"/>
      <c r="D289" s="8"/>
      <c r="E289" s="8"/>
      <c r="F289" s="19"/>
      <c r="G289" s="27"/>
    </row>
    <row r="290" spans="1:7" ht="15.6">
      <c r="A290" s="90"/>
      <c r="B290" s="22" t="s">
        <v>11</v>
      </c>
      <c r="C290" s="38">
        <v>21.26</v>
      </c>
      <c r="D290" s="8">
        <v>21.69</v>
      </c>
      <c r="E290" s="8">
        <v>25.51</v>
      </c>
      <c r="F290" s="19">
        <v>26.03</v>
      </c>
      <c r="G290" s="112" t="s">
        <v>290</v>
      </c>
    </row>
    <row r="291" spans="1:7" ht="15.6">
      <c r="A291" s="90"/>
      <c r="B291" s="22" t="s">
        <v>12</v>
      </c>
      <c r="C291" s="38">
        <v>6.42</v>
      </c>
      <c r="D291" s="8">
        <v>6.52</v>
      </c>
      <c r="E291" s="8">
        <v>7.7</v>
      </c>
      <c r="F291" s="19">
        <v>7.82</v>
      </c>
      <c r="G291" s="112"/>
    </row>
    <row r="292" spans="1:7" ht="15.6">
      <c r="A292" s="90"/>
      <c r="B292" s="21" t="s">
        <v>46</v>
      </c>
      <c r="C292" s="38">
        <v>2862.99</v>
      </c>
      <c r="D292" s="8">
        <v>2940.25</v>
      </c>
      <c r="E292" s="8">
        <v>2300.0700000000002</v>
      </c>
      <c r="F292" s="19">
        <v>2361.94</v>
      </c>
      <c r="G292" s="27" t="s">
        <v>289</v>
      </c>
    </row>
    <row r="293" spans="1:7" ht="15.6" customHeight="1">
      <c r="A293" s="90" t="s">
        <v>173</v>
      </c>
      <c r="B293" s="61" t="s">
        <v>249</v>
      </c>
      <c r="C293" s="38"/>
      <c r="D293" s="80"/>
      <c r="E293" s="8"/>
      <c r="F293" s="19"/>
      <c r="G293" s="27"/>
    </row>
    <row r="294" spans="1:7" ht="15.6" customHeight="1">
      <c r="A294" s="90"/>
      <c r="B294" s="21" t="s">
        <v>27</v>
      </c>
      <c r="C294" s="38">
        <v>9959.61</v>
      </c>
      <c r="D294" s="11">
        <v>10382.51</v>
      </c>
      <c r="E294" s="8" t="s">
        <v>275</v>
      </c>
      <c r="F294" s="19" t="s">
        <v>275</v>
      </c>
      <c r="G294" s="27" t="s">
        <v>299</v>
      </c>
    </row>
    <row r="295" spans="1:7" ht="15.6" customHeight="1">
      <c r="A295" s="90" t="s">
        <v>407</v>
      </c>
      <c r="B295" s="61" t="s">
        <v>278</v>
      </c>
      <c r="C295" s="38"/>
      <c r="D295" s="11"/>
      <c r="E295" s="8"/>
      <c r="F295" s="19"/>
      <c r="G295" s="27"/>
    </row>
    <row r="296" spans="1:7" ht="16.2" customHeight="1">
      <c r="A296" s="90"/>
      <c r="B296" s="21" t="s">
        <v>283</v>
      </c>
      <c r="C296" s="38">
        <v>266.52999999999997</v>
      </c>
      <c r="D296" s="8">
        <v>273.74</v>
      </c>
      <c r="E296" s="8">
        <v>266.52999999999997</v>
      </c>
      <c r="F296" s="19">
        <v>273.74</v>
      </c>
      <c r="G296" s="28" t="s">
        <v>269</v>
      </c>
    </row>
    <row r="297" spans="1:7" ht="15.6">
      <c r="A297" s="91" t="s">
        <v>6</v>
      </c>
      <c r="B297" s="66" t="s">
        <v>175</v>
      </c>
      <c r="C297" s="74"/>
      <c r="D297" s="75"/>
      <c r="E297" s="75"/>
      <c r="F297" s="76"/>
      <c r="G297" s="53"/>
    </row>
    <row r="298" spans="1:7" ht="15.6">
      <c r="A298" s="90" t="s">
        <v>176</v>
      </c>
      <c r="B298" s="61" t="s">
        <v>26</v>
      </c>
      <c r="C298" s="38"/>
      <c r="D298" s="8"/>
      <c r="E298" s="8"/>
      <c r="F298" s="19"/>
      <c r="G298" s="27"/>
    </row>
    <row r="299" spans="1:7" ht="15.6">
      <c r="A299" s="90"/>
      <c r="B299" s="21" t="s">
        <v>46</v>
      </c>
      <c r="C299" s="38">
        <v>3013.12</v>
      </c>
      <c r="D299" s="8">
        <v>3083.47</v>
      </c>
      <c r="E299" s="8">
        <v>2742.78</v>
      </c>
      <c r="F299" s="19">
        <v>2742.78</v>
      </c>
      <c r="G299" s="27" t="s">
        <v>266</v>
      </c>
    </row>
    <row r="300" spans="1:7" ht="27" customHeight="1">
      <c r="A300" s="90" t="s">
        <v>177</v>
      </c>
      <c r="B300" s="78" t="s">
        <v>178</v>
      </c>
      <c r="C300" s="38"/>
      <c r="D300" s="8"/>
      <c r="E300" s="8"/>
      <c r="F300" s="19"/>
      <c r="G300" s="27"/>
    </row>
    <row r="301" spans="1:7" ht="15.6">
      <c r="A301" s="90"/>
      <c r="B301" s="22" t="s">
        <v>179</v>
      </c>
      <c r="C301" s="38">
        <v>112.86</v>
      </c>
      <c r="D301" s="8">
        <v>115.34</v>
      </c>
      <c r="E301" s="8">
        <v>94.85</v>
      </c>
      <c r="F301" s="19">
        <v>94.85</v>
      </c>
      <c r="G301" s="115" t="s">
        <v>336</v>
      </c>
    </row>
    <row r="302" spans="1:7" ht="15.6">
      <c r="A302" s="90"/>
      <c r="B302" s="22" t="s">
        <v>257</v>
      </c>
      <c r="C302" s="38">
        <v>51.61</v>
      </c>
      <c r="D302" s="8">
        <v>52.74</v>
      </c>
      <c r="E302" s="8">
        <v>44.21</v>
      </c>
      <c r="F302" s="19">
        <v>44.21</v>
      </c>
      <c r="G302" s="111"/>
    </row>
    <row r="303" spans="1:7" ht="15.6">
      <c r="A303" s="90" t="s">
        <v>408</v>
      </c>
      <c r="B303" s="23" t="s">
        <v>224</v>
      </c>
      <c r="C303" s="38"/>
      <c r="D303" s="8"/>
      <c r="E303" s="8"/>
      <c r="F303" s="19"/>
      <c r="G303" s="27"/>
    </row>
    <row r="304" spans="1:7" ht="15.6">
      <c r="A304" s="90"/>
      <c r="B304" s="22" t="s">
        <v>11</v>
      </c>
      <c r="C304" s="38">
        <v>21.26</v>
      </c>
      <c r="D304" s="8">
        <v>21.69</v>
      </c>
      <c r="E304" s="8">
        <v>25.51</v>
      </c>
      <c r="F304" s="19">
        <v>26.03</v>
      </c>
      <c r="G304" s="112" t="s">
        <v>290</v>
      </c>
    </row>
    <row r="305" spans="1:7" ht="15.6">
      <c r="A305" s="90"/>
      <c r="B305" s="22" t="s">
        <v>226</v>
      </c>
      <c r="C305" s="38">
        <v>6.42</v>
      </c>
      <c r="D305" s="8">
        <v>6.52</v>
      </c>
      <c r="E305" s="8">
        <v>7.7</v>
      </c>
      <c r="F305" s="19">
        <v>7.82</v>
      </c>
      <c r="G305" s="112"/>
    </row>
    <row r="306" spans="1:7" ht="15.6">
      <c r="A306" s="90"/>
      <c r="B306" s="21" t="s">
        <v>46</v>
      </c>
      <c r="C306" s="38">
        <v>2862.99</v>
      </c>
      <c r="D306" s="8">
        <v>2940.25</v>
      </c>
      <c r="E306" s="8">
        <v>2300.0700000000002</v>
      </c>
      <c r="F306" s="19">
        <v>2361.94</v>
      </c>
      <c r="G306" s="27" t="s">
        <v>289</v>
      </c>
    </row>
    <row r="307" spans="1:7" ht="15.6" customHeight="1">
      <c r="A307" s="90" t="s">
        <v>433</v>
      </c>
      <c r="B307" s="61" t="s">
        <v>249</v>
      </c>
      <c r="C307" s="38"/>
      <c r="D307" s="80"/>
      <c r="E307" s="8"/>
      <c r="F307" s="19"/>
      <c r="G307" s="27"/>
    </row>
    <row r="308" spans="1:7" ht="15.6" customHeight="1">
      <c r="A308" s="90"/>
      <c r="B308" s="21" t="s">
        <v>27</v>
      </c>
      <c r="C308" s="38">
        <v>9959.61</v>
      </c>
      <c r="D308" s="11">
        <v>10382.51</v>
      </c>
      <c r="E308" s="8" t="s">
        <v>275</v>
      </c>
      <c r="F308" s="19" t="s">
        <v>275</v>
      </c>
      <c r="G308" s="27" t="s">
        <v>299</v>
      </c>
    </row>
    <row r="309" spans="1:7" ht="15.6" customHeight="1">
      <c r="A309" s="90" t="s">
        <v>434</v>
      </c>
      <c r="B309" s="61" t="s">
        <v>278</v>
      </c>
      <c r="C309" s="38"/>
      <c r="D309" s="11"/>
      <c r="E309" s="8"/>
      <c r="F309" s="19"/>
      <c r="G309" s="27"/>
    </row>
    <row r="310" spans="1:7" ht="16.2" customHeight="1">
      <c r="A310" s="90"/>
      <c r="B310" s="21" t="s">
        <v>283</v>
      </c>
      <c r="C310" s="38">
        <v>266.52999999999997</v>
      </c>
      <c r="D310" s="8">
        <v>273.74</v>
      </c>
      <c r="E310" s="8">
        <v>266.52999999999997</v>
      </c>
      <c r="F310" s="19">
        <v>273.74</v>
      </c>
      <c r="G310" s="28" t="s">
        <v>269</v>
      </c>
    </row>
    <row r="311" spans="1:7" ht="15.6">
      <c r="A311" s="91" t="s">
        <v>180</v>
      </c>
      <c r="B311" s="66" t="s">
        <v>181</v>
      </c>
      <c r="C311" s="74"/>
      <c r="D311" s="75"/>
      <c r="E311" s="75"/>
      <c r="F311" s="76"/>
      <c r="G311" s="53"/>
    </row>
    <row r="312" spans="1:7" ht="15.6">
      <c r="A312" s="90" t="s">
        <v>182</v>
      </c>
      <c r="B312" s="61" t="s">
        <v>26</v>
      </c>
      <c r="C312" s="38"/>
      <c r="D312" s="8"/>
      <c r="E312" s="8"/>
      <c r="F312" s="19"/>
      <c r="G312" s="27"/>
    </row>
    <row r="313" spans="1:7" ht="15.6">
      <c r="A313" s="90"/>
      <c r="B313" s="21" t="s">
        <v>46</v>
      </c>
      <c r="C313" s="38">
        <v>3013.12</v>
      </c>
      <c r="D313" s="8">
        <v>3083.47</v>
      </c>
      <c r="E313" s="8">
        <v>1991.51</v>
      </c>
      <c r="F313" s="19">
        <v>2190.66</v>
      </c>
      <c r="G313" s="27" t="s">
        <v>266</v>
      </c>
    </row>
    <row r="314" spans="1:7" ht="15.6">
      <c r="A314" s="90"/>
      <c r="B314" s="22" t="s">
        <v>108</v>
      </c>
      <c r="C314" s="38">
        <v>279.70999999999998</v>
      </c>
      <c r="D314" s="8">
        <v>286.39</v>
      </c>
      <c r="E314" s="8">
        <v>206.23</v>
      </c>
      <c r="F314" s="19">
        <v>216.54</v>
      </c>
      <c r="G314" s="27" t="s">
        <v>273</v>
      </c>
    </row>
    <row r="315" spans="1:7" ht="27" customHeight="1">
      <c r="A315" s="90" t="s">
        <v>183</v>
      </c>
      <c r="B315" s="81" t="s">
        <v>184</v>
      </c>
      <c r="C315" s="38"/>
      <c r="D315" s="8"/>
      <c r="E315" s="8"/>
      <c r="F315" s="19"/>
      <c r="G315" s="27"/>
    </row>
    <row r="316" spans="1:7" ht="15.6">
      <c r="A316" s="90"/>
      <c r="B316" s="22" t="s">
        <v>17</v>
      </c>
      <c r="C316" s="38">
        <v>87.13</v>
      </c>
      <c r="D316" s="8">
        <v>89.31</v>
      </c>
      <c r="E316" s="8">
        <v>87.13</v>
      </c>
      <c r="F316" s="19">
        <v>89.31</v>
      </c>
      <c r="G316" s="115" t="s">
        <v>337</v>
      </c>
    </row>
    <row r="317" spans="1:7" ht="15.6">
      <c r="A317" s="90"/>
      <c r="B317" s="22" t="s">
        <v>79</v>
      </c>
      <c r="C317" s="38">
        <v>169.21</v>
      </c>
      <c r="D317" s="8">
        <v>173.44</v>
      </c>
      <c r="E317" s="8">
        <v>63.79</v>
      </c>
      <c r="F317" s="19">
        <v>65.38</v>
      </c>
      <c r="G317" s="115"/>
    </row>
    <row r="318" spans="1:7" ht="15.6">
      <c r="A318" s="90"/>
      <c r="B318" s="22" t="s">
        <v>185</v>
      </c>
      <c r="C318" s="38">
        <v>122.33</v>
      </c>
      <c r="D318" s="8">
        <v>125.39</v>
      </c>
      <c r="E318" s="8" t="s">
        <v>275</v>
      </c>
      <c r="F318" s="19" t="s">
        <v>275</v>
      </c>
      <c r="G318" s="115"/>
    </row>
    <row r="319" spans="1:7" ht="15.6">
      <c r="A319" s="90" t="s">
        <v>409</v>
      </c>
      <c r="B319" s="61" t="s">
        <v>153</v>
      </c>
      <c r="C319" s="38"/>
      <c r="D319" s="8"/>
      <c r="E319" s="8"/>
      <c r="F319" s="19"/>
      <c r="G319" s="27"/>
    </row>
    <row r="320" spans="1:7" ht="15.6">
      <c r="A320" s="90"/>
      <c r="B320" s="21" t="s">
        <v>338</v>
      </c>
      <c r="C320" s="38">
        <v>1588.4</v>
      </c>
      <c r="D320" s="8">
        <v>1602.52</v>
      </c>
      <c r="E320" s="8">
        <v>1906.08</v>
      </c>
      <c r="F320" s="19">
        <v>1923.02</v>
      </c>
      <c r="G320" s="27" t="s">
        <v>324</v>
      </c>
    </row>
    <row r="321" spans="1:7" ht="15.6">
      <c r="A321" s="90"/>
      <c r="B321" s="22" t="s">
        <v>339</v>
      </c>
      <c r="C321" s="38">
        <v>31.11</v>
      </c>
      <c r="D321" s="8">
        <v>31.74</v>
      </c>
      <c r="E321" s="8">
        <v>37.33</v>
      </c>
      <c r="F321" s="19">
        <v>38.090000000000003</v>
      </c>
      <c r="G321" s="27" t="s">
        <v>340</v>
      </c>
    </row>
    <row r="322" spans="1:7" ht="16.5" customHeight="1">
      <c r="A322" s="90" t="s">
        <v>186</v>
      </c>
      <c r="B322" s="61" t="s">
        <v>83</v>
      </c>
      <c r="C322" s="38"/>
      <c r="D322" s="8"/>
      <c r="E322" s="8"/>
      <c r="F322" s="19"/>
      <c r="G322" s="27"/>
    </row>
    <row r="323" spans="1:7" ht="15.6">
      <c r="A323" s="90"/>
      <c r="B323" s="21" t="s">
        <v>46</v>
      </c>
      <c r="C323" s="38">
        <v>1335.39</v>
      </c>
      <c r="D323" s="8">
        <v>1364.3</v>
      </c>
      <c r="E323" s="8">
        <v>1602.47</v>
      </c>
      <c r="F323" s="19">
        <v>1637.16</v>
      </c>
      <c r="G323" s="27" t="s">
        <v>341</v>
      </c>
    </row>
    <row r="324" spans="1:7" ht="15.6">
      <c r="A324" s="90"/>
      <c r="B324" s="22" t="s">
        <v>11</v>
      </c>
      <c r="C324" s="38">
        <v>35.39</v>
      </c>
      <c r="D324" s="8">
        <v>36.42</v>
      </c>
      <c r="E324" s="8">
        <v>42.47</v>
      </c>
      <c r="F324" s="19">
        <v>43.7</v>
      </c>
      <c r="G324" s="27" t="s">
        <v>341</v>
      </c>
    </row>
    <row r="325" spans="1:7" ht="15" customHeight="1">
      <c r="A325" s="90" t="s">
        <v>187</v>
      </c>
      <c r="B325" s="61" t="s">
        <v>189</v>
      </c>
      <c r="C325" s="38"/>
      <c r="D325" s="8"/>
      <c r="E325" s="8"/>
      <c r="F325" s="19"/>
      <c r="G325" s="27"/>
    </row>
    <row r="326" spans="1:7" ht="15" customHeight="1">
      <c r="A326" s="90"/>
      <c r="B326" s="21" t="s">
        <v>46</v>
      </c>
      <c r="C326" s="38">
        <v>1809.87</v>
      </c>
      <c r="D326" s="8">
        <v>1968.64</v>
      </c>
      <c r="E326" s="8">
        <v>2171.84</v>
      </c>
      <c r="F326" s="19">
        <v>2362.37</v>
      </c>
      <c r="G326" s="27" t="s">
        <v>342</v>
      </c>
    </row>
    <row r="327" spans="1:7" ht="15.6" customHeight="1">
      <c r="A327" s="90" t="s">
        <v>410</v>
      </c>
      <c r="B327" s="61" t="s">
        <v>249</v>
      </c>
      <c r="C327" s="38"/>
      <c r="D327" s="80"/>
      <c r="E327" s="8"/>
      <c r="F327" s="19"/>
      <c r="G327" s="27"/>
    </row>
    <row r="328" spans="1:7" ht="15.6" customHeight="1">
      <c r="A328" s="90"/>
      <c r="B328" s="21" t="s">
        <v>27</v>
      </c>
      <c r="C328" s="38">
        <v>9959.61</v>
      </c>
      <c r="D328" s="11">
        <v>10382.51</v>
      </c>
      <c r="E328" s="8" t="s">
        <v>275</v>
      </c>
      <c r="F328" s="19" t="s">
        <v>275</v>
      </c>
      <c r="G328" s="27" t="s">
        <v>299</v>
      </c>
    </row>
    <row r="329" spans="1:7" ht="15.6">
      <c r="A329" s="90"/>
      <c r="B329" s="22" t="s">
        <v>108</v>
      </c>
      <c r="C329" s="38">
        <v>681.72</v>
      </c>
      <c r="D329" s="8">
        <v>709.15</v>
      </c>
      <c r="E329" s="8" t="s">
        <v>275</v>
      </c>
      <c r="F329" s="19" t="s">
        <v>275</v>
      </c>
      <c r="G329" s="27" t="s">
        <v>326</v>
      </c>
    </row>
    <row r="330" spans="1:7" ht="15.6">
      <c r="A330" s="90" t="s">
        <v>188</v>
      </c>
      <c r="B330" s="61" t="s">
        <v>281</v>
      </c>
      <c r="C330" s="38"/>
      <c r="D330" s="8"/>
      <c r="E330" s="8"/>
      <c r="F330" s="19"/>
      <c r="G330" s="27"/>
    </row>
    <row r="331" spans="1:7" ht="16.2" customHeight="1">
      <c r="A331" s="90"/>
      <c r="B331" s="21" t="s">
        <v>284</v>
      </c>
      <c r="C331" s="38">
        <v>288.14</v>
      </c>
      <c r="D331" s="8">
        <v>295.93</v>
      </c>
      <c r="E331" s="8">
        <v>288.14</v>
      </c>
      <c r="F331" s="19">
        <v>295.93</v>
      </c>
      <c r="G331" s="27" t="s">
        <v>270</v>
      </c>
    </row>
    <row r="332" spans="1:7" ht="15.6">
      <c r="A332" s="91" t="s">
        <v>7</v>
      </c>
      <c r="B332" s="66" t="s">
        <v>190</v>
      </c>
      <c r="C332" s="74"/>
      <c r="D332" s="75"/>
      <c r="E332" s="75"/>
      <c r="F332" s="76"/>
      <c r="G332" s="53"/>
    </row>
    <row r="333" spans="1:7" ht="15.6">
      <c r="A333" s="90" t="s">
        <v>191</v>
      </c>
      <c r="B333" s="61" t="s">
        <v>26</v>
      </c>
      <c r="C333" s="38"/>
      <c r="D333" s="8"/>
      <c r="E333" s="8"/>
      <c r="F333" s="19"/>
      <c r="G333" s="27"/>
    </row>
    <row r="334" spans="1:7" ht="15.6">
      <c r="A334" s="90"/>
      <c r="B334" s="21" t="s">
        <v>46</v>
      </c>
      <c r="C334" s="38">
        <v>3013.12</v>
      </c>
      <c r="D334" s="8">
        <v>3083.47</v>
      </c>
      <c r="E334" s="8">
        <v>2378.62</v>
      </c>
      <c r="F334" s="19">
        <v>2497.5500000000002</v>
      </c>
      <c r="G334" s="115" t="s">
        <v>266</v>
      </c>
    </row>
    <row r="335" spans="1:7" ht="15.6">
      <c r="A335" s="90"/>
      <c r="B335" s="21" t="s">
        <v>192</v>
      </c>
      <c r="C335" s="38">
        <v>3013.12</v>
      </c>
      <c r="D335" s="8">
        <v>3083.47</v>
      </c>
      <c r="E335" s="8">
        <v>1943.87</v>
      </c>
      <c r="F335" s="19">
        <v>2041.06</v>
      </c>
      <c r="G335" s="115"/>
    </row>
    <row r="336" spans="1:7" ht="15.6">
      <c r="A336" s="90"/>
      <c r="B336" s="22" t="s">
        <v>193</v>
      </c>
      <c r="C336" s="38">
        <v>255.3</v>
      </c>
      <c r="D336" s="8">
        <v>261.11</v>
      </c>
      <c r="E336" s="8">
        <v>246.89</v>
      </c>
      <c r="F336" s="19">
        <v>254.3</v>
      </c>
      <c r="G336" s="112" t="s">
        <v>273</v>
      </c>
    </row>
    <row r="337" spans="1:7" ht="15.6">
      <c r="A337" s="90"/>
      <c r="B337" s="22" t="s">
        <v>194</v>
      </c>
      <c r="C337" s="38">
        <v>255.3</v>
      </c>
      <c r="D337" s="8">
        <v>261.11</v>
      </c>
      <c r="E337" s="8">
        <v>189.17</v>
      </c>
      <c r="F337" s="19">
        <v>194.85</v>
      </c>
      <c r="G337" s="112"/>
    </row>
    <row r="338" spans="1:7" ht="15.6">
      <c r="A338" s="90" t="s">
        <v>195</v>
      </c>
      <c r="B338" s="61" t="s">
        <v>196</v>
      </c>
      <c r="C338" s="38"/>
      <c r="D338" s="8"/>
      <c r="E338" s="8"/>
      <c r="F338" s="19"/>
      <c r="G338" s="27"/>
    </row>
    <row r="339" spans="1:7" ht="15.6">
      <c r="A339" s="90"/>
      <c r="B339" s="22" t="s">
        <v>11</v>
      </c>
      <c r="C339" s="38">
        <v>62.72</v>
      </c>
      <c r="D339" s="8">
        <v>64.03</v>
      </c>
      <c r="E339" s="8">
        <v>53.05</v>
      </c>
      <c r="F339" s="19">
        <v>54.48</v>
      </c>
      <c r="G339" s="116" t="s">
        <v>343</v>
      </c>
    </row>
    <row r="340" spans="1:7" ht="15.6">
      <c r="A340" s="90"/>
      <c r="B340" s="22" t="s">
        <v>75</v>
      </c>
      <c r="C340" s="38">
        <v>48.84</v>
      </c>
      <c r="D340" s="8">
        <v>49.81</v>
      </c>
      <c r="E340" s="8">
        <v>39.97</v>
      </c>
      <c r="F340" s="19">
        <v>41.05</v>
      </c>
      <c r="G340" s="116"/>
    </row>
    <row r="341" spans="1:7" ht="15.6">
      <c r="A341" s="90"/>
      <c r="B341" s="22" t="s">
        <v>13</v>
      </c>
      <c r="C341" s="38">
        <v>18.75</v>
      </c>
      <c r="D341" s="8">
        <v>19.12</v>
      </c>
      <c r="E341" s="8">
        <v>17.72</v>
      </c>
      <c r="F341" s="19">
        <v>18.190000000000001</v>
      </c>
      <c r="G341" s="116"/>
    </row>
    <row r="342" spans="1:7" ht="15.6">
      <c r="A342" s="90"/>
      <c r="B342" s="22" t="s">
        <v>14</v>
      </c>
      <c r="C342" s="38">
        <v>30.09</v>
      </c>
      <c r="D342" s="8">
        <v>30.69</v>
      </c>
      <c r="E342" s="8" t="s">
        <v>275</v>
      </c>
      <c r="F342" s="19" t="s">
        <v>275</v>
      </c>
      <c r="G342" s="116"/>
    </row>
    <row r="343" spans="1:7" ht="15.6">
      <c r="A343" s="90"/>
      <c r="B343" s="22" t="s">
        <v>40</v>
      </c>
      <c r="C343" s="38">
        <v>7.25</v>
      </c>
      <c r="D343" s="8">
        <v>8.2899999999999991</v>
      </c>
      <c r="E343" s="8" t="s">
        <v>275</v>
      </c>
      <c r="F343" s="19" t="s">
        <v>275</v>
      </c>
      <c r="G343" s="116"/>
    </row>
    <row r="344" spans="1:7" ht="15.6">
      <c r="A344" s="90" t="s">
        <v>411</v>
      </c>
      <c r="B344" s="61" t="s">
        <v>276</v>
      </c>
      <c r="C344" s="38"/>
      <c r="D344" s="8"/>
      <c r="E344" s="8"/>
      <c r="F344" s="19"/>
      <c r="G344" s="36"/>
    </row>
    <row r="345" spans="1:7" ht="16.2" customHeight="1">
      <c r="A345" s="90"/>
      <c r="B345" s="22" t="s">
        <v>277</v>
      </c>
      <c r="C345" s="40">
        <v>326.68</v>
      </c>
      <c r="D345" s="13">
        <v>365.9</v>
      </c>
      <c r="E345" s="13">
        <v>392.02</v>
      </c>
      <c r="F345" s="41">
        <v>439.08</v>
      </c>
      <c r="G345" s="28" t="s">
        <v>267</v>
      </c>
    </row>
    <row r="346" spans="1:7" ht="15" customHeight="1">
      <c r="A346" s="91" t="s">
        <v>8</v>
      </c>
      <c r="B346" s="66" t="s">
        <v>197</v>
      </c>
      <c r="C346" s="74"/>
      <c r="D346" s="75"/>
      <c r="E346" s="75"/>
      <c r="F346" s="76"/>
      <c r="G346" s="53"/>
    </row>
    <row r="347" spans="1:7" ht="15.6">
      <c r="A347" s="90" t="s">
        <v>198</v>
      </c>
      <c r="B347" s="61" t="s">
        <v>26</v>
      </c>
      <c r="C347" s="38"/>
      <c r="D347" s="8"/>
      <c r="E347" s="8"/>
      <c r="F347" s="19"/>
      <c r="G347" s="27"/>
    </row>
    <row r="348" spans="1:7" ht="34.950000000000003" customHeight="1">
      <c r="A348" s="90"/>
      <c r="B348" s="21" t="s">
        <v>199</v>
      </c>
      <c r="C348" s="38">
        <v>3013.12</v>
      </c>
      <c r="D348" s="8">
        <v>3083.47</v>
      </c>
      <c r="E348" s="8">
        <v>2651.95</v>
      </c>
      <c r="F348" s="19">
        <v>2784.55</v>
      </c>
      <c r="G348" s="115" t="s">
        <v>266</v>
      </c>
    </row>
    <row r="349" spans="1:7" ht="15.6">
      <c r="A349" s="90"/>
      <c r="B349" s="21" t="s">
        <v>200</v>
      </c>
      <c r="C349" s="38">
        <v>3013.12</v>
      </c>
      <c r="D349" s="8">
        <v>3083.47</v>
      </c>
      <c r="E349" s="8">
        <v>2646.17</v>
      </c>
      <c r="F349" s="19">
        <v>2778.48</v>
      </c>
      <c r="G349" s="115"/>
    </row>
    <row r="350" spans="1:7" ht="15.6">
      <c r="A350" s="90"/>
      <c r="B350" s="22" t="s">
        <v>24</v>
      </c>
      <c r="C350" s="38">
        <v>258.18</v>
      </c>
      <c r="D350" s="8">
        <v>263.95</v>
      </c>
      <c r="E350" s="8">
        <v>261.74</v>
      </c>
      <c r="F350" s="19">
        <v>266.97000000000003</v>
      </c>
      <c r="G350" s="27" t="s">
        <v>273</v>
      </c>
    </row>
    <row r="351" spans="1:7" ht="31.2">
      <c r="A351" s="90" t="s">
        <v>201</v>
      </c>
      <c r="B351" s="78" t="s">
        <v>202</v>
      </c>
      <c r="C351" s="38"/>
      <c r="D351" s="8"/>
      <c r="E351" s="8"/>
      <c r="F351" s="19"/>
      <c r="G351" s="27"/>
    </row>
    <row r="352" spans="1:7" ht="15.6">
      <c r="A352" s="90"/>
      <c r="B352" s="22" t="s">
        <v>11</v>
      </c>
      <c r="C352" s="38">
        <v>68.569999999999993</v>
      </c>
      <c r="D352" s="8">
        <v>69.91</v>
      </c>
      <c r="E352" s="8">
        <v>82.28</v>
      </c>
      <c r="F352" s="19">
        <v>83.89</v>
      </c>
      <c r="G352" s="115" t="s">
        <v>344</v>
      </c>
    </row>
    <row r="353" spans="1:7" ht="15.6">
      <c r="A353" s="90"/>
      <c r="B353" s="22" t="s">
        <v>75</v>
      </c>
      <c r="C353" s="38">
        <v>103.67</v>
      </c>
      <c r="D353" s="8">
        <v>105.79</v>
      </c>
      <c r="E353" s="8">
        <v>92.78</v>
      </c>
      <c r="F353" s="19">
        <v>95.29</v>
      </c>
      <c r="G353" s="115"/>
    </row>
    <row r="354" spans="1:7" ht="15.6">
      <c r="A354" s="90"/>
      <c r="B354" s="22" t="s">
        <v>13</v>
      </c>
      <c r="C354" s="38">
        <v>50.25</v>
      </c>
      <c r="D354" s="8">
        <v>51.25</v>
      </c>
      <c r="E354" s="8">
        <v>39.229999999999997</v>
      </c>
      <c r="F354" s="19">
        <v>40.29</v>
      </c>
      <c r="G354" s="115"/>
    </row>
    <row r="355" spans="1:7" ht="15.6">
      <c r="A355" s="90"/>
      <c r="B355" s="22" t="s">
        <v>14</v>
      </c>
      <c r="C355" s="38">
        <v>53.42</v>
      </c>
      <c r="D355" s="8">
        <v>54.45</v>
      </c>
      <c r="E355" s="8" t="s">
        <v>275</v>
      </c>
      <c r="F355" s="19" t="s">
        <v>275</v>
      </c>
      <c r="G355" s="115"/>
    </row>
    <row r="356" spans="1:7" ht="15.6">
      <c r="A356" s="90" t="s">
        <v>203</v>
      </c>
      <c r="B356" s="78" t="s">
        <v>83</v>
      </c>
      <c r="C356" s="38"/>
      <c r="D356" s="8"/>
      <c r="E356" s="8"/>
      <c r="F356" s="19"/>
      <c r="G356" s="27"/>
    </row>
    <row r="357" spans="1:7" ht="15.6">
      <c r="A357" s="90"/>
      <c r="B357" s="21" t="s">
        <v>46</v>
      </c>
      <c r="C357" s="38">
        <v>2041.54</v>
      </c>
      <c r="D357" s="8">
        <v>2093.2199999999998</v>
      </c>
      <c r="E357" s="8">
        <v>2449.85</v>
      </c>
      <c r="F357" s="19">
        <v>2511.86</v>
      </c>
      <c r="G357" s="27" t="s">
        <v>345</v>
      </c>
    </row>
    <row r="358" spans="1:7" ht="15.6">
      <c r="A358" s="90" t="s">
        <v>412</v>
      </c>
      <c r="B358" s="78" t="s">
        <v>204</v>
      </c>
      <c r="C358" s="38"/>
      <c r="D358" s="8"/>
      <c r="E358" s="8"/>
      <c r="F358" s="19"/>
      <c r="G358" s="27"/>
    </row>
    <row r="359" spans="1:7" ht="15.6">
      <c r="A359" s="90"/>
      <c r="B359" s="22" t="s">
        <v>11</v>
      </c>
      <c r="C359" s="38">
        <v>64.13</v>
      </c>
      <c r="D359" s="8">
        <v>65.400000000000006</v>
      </c>
      <c r="E359" s="8">
        <v>76.959999999999994</v>
      </c>
      <c r="F359" s="19">
        <v>78.48</v>
      </c>
      <c r="G359" s="27" t="s">
        <v>346</v>
      </c>
    </row>
    <row r="360" spans="1:7" ht="15.6">
      <c r="A360" s="90" t="s">
        <v>435</v>
      </c>
      <c r="B360" s="78" t="s">
        <v>285</v>
      </c>
      <c r="C360" s="38"/>
      <c r="D360" s="8"/>
      <c r="E360" s="8"/>
      <c r="F360" s="19"/>
      <c r="G360" s="27"/>
    </row>
    <row r="361" spans="1:7" ht="16.2" customHeight="1">
      <c r="A361" s="90"/>
      <c r="B361" s="22" t="s">
        <v>277</v>
      </c>
      <c r="C361" s="40">
        <v>326.68</v>
      </c>
      <c r="D361" s="13">
        <v>365.9</v>
      </c>
      <c r="E361" s="13">
        <v>392.02</v>
      </c>
      <c r="F361" s="41">
        <v>439.08</v>
      </c>
      <c r="G361" s="28" t="s">
        <v>267</v>
      </c>
    </row>
    <row r="362" spans="1:7" ht="15.6">
      <c r="A362" s="91" t="s">
        <v>205</v>
      </c>
      <c r="B362" s="66" t="s">
        <v>206</v>
      </c>
      <c r="C362" s="74"/>
      <c r="D362" s="75"/>
      <c r="E362" s="75"/>
      <c r="F362" s="76"/>
      <c r="G362" s="53"/>
    </row>
    <row r="363" spans="1:7" ht="15.6">
      <c r="A363" s="90" t="s">
        <v>207</v>
      </c>
      <c r="B363" s="78" t="s">
        <v>26</v>
      </c>
      <c r="C363" s="38"/>
      <c r="D363" s="8"/>
      <c r="E363" s="8"/>
      <c r="F363" s="19"/>
      <c r="G363" s="27"/>
    </row>
    <row r="364" spans="1:7" ht="15.6">
      <c r="A364" s="90"/>
      <c r="B364" s="21" t="s">
        <v>46</v>
      </c>
      <c r="C364" s="38">
        <v>3013.12</v>
      </c>
      <c r="D364" s="8">
        <v>3083.47</v>
      </c>
      <c r="E364" s="8">
        <v>2664.33</v>
      </c>
      <c r="F364" s="19">
        <v>2797.55</v>
      </c>
      <c r="G364" s="27" t="s">
        <v>266</v>
      </c>
    </row>
    <row r="365" spans="1:7" ht="15.6">
      <c r="A365" s="90"/>
      <c r="B365" s="21" t="s">
        <v>108</v>
      </c>
      <c r="C365" s="38">
        <v>247.9</v>
      </c>
      <c r="D365" s="8">
        <v>253.88</v>
      </c>
      <c r="E365" s="8" t="s">
        <v>275</v>
      </c>
      <c r="F365" s="19" t="s">
        <v>275</v>
      </c>
      <c r="G365" s="27" t="s">
        <v>273</v>
      </c>
    </row>
    <row r="366" spans="1:7" ht="15.6">
      <c r="A366" s="90" t="s">
        <v>208</v>
      </c>
      <c r="B366" s="78" t="s">
        <v>209</v>
      </c>
      <c r="C366" s="38"/>
      <c r="D366" s="8"/>
      <c r="E366" s="8"/>
      <c r="F366" s="19"/>
      <c r="G366" s="27"/>
    </row>
    <row r="367" spans="1:7" ht="15.6">
      <c r="A367" s="90"/>
      <c r="B367" s="22" t="s">
        <v>17</v>
      </c>
      <c r="C367" s="38">
        <v>138.06</v>
      </c>
      <c r="D367" s="8">
        <v>141.47999999999999</v>
      </c>
      <c r="E367" s="8">
        <v>85.78</v>
      </c>
      <c r="F367" s="19">
        <v>85.78</v>
      </c>
      <c r="G367" s="116" t="s">
        <v>347</v>
      </c>
    </row>
    <row r="368" spans="1:7" ht="15.6">
      <c r="A368" s="90"/>
      <c r="B368" s="22" t="s">
        <v>18</v>
      </c>
      <c r="C368" s="38">
        <v>101.38</v>
      </c>
      <c r="D368" s="8">
        <v>103.64</v>
      </c>
      <c r="E368" s="8">
        <v>60.01</v>
      </c>
      <c r="F368" s="19">
        <v>60.01</v>
      </c>
      <c r="G368" s="116"/>
    </row>
    <row r="369" spans="1:7" ht="15.6" customHeight="1">
      <c r="A369" s="90" t="s">
        <v>413</v>
      </c>
      <c r="B369" s="61" t="s">
        <v>249</v>
      </c>
      <c r="C369" s="38"/>
      <c r="D369" s="80"/>
      <c r="E369" s="8"/>
      <c r="F369" s="19"/>
      <c r="G369" s="27"/>
    </row>
    <row r="370" spans="1:7" ht="15.6" customHeight="1">
      <c r="A370" s="90"/>
      <c r="B370" s="21" t="s">
        <v>27</v>
      </c>
      <c r="C370" s="38">
        <v>9959.61</v>
      </c>
      <c r="D370" s="11">
        <v>10382.51</v>
      </c>
      <c r="E370" s="8" t="s">
        <v>275</v>
      </c>
      <c r="F370" s="19" t="s">
        <v>275</v>
      </c>
      <c r="G370" s="27" t="s">
        <v>299</v>
      </c>
    </row>
    <row r="371" spans="1:7" ht="15.6" customHeight="1">
      <c r="A371" s="90" t="s">
        <v>414</v>
      </c>
      <c r="B371" s="61" t="s">
        <v>278</v>
      </c>
      <c r="C371" s="38"/>
      <c r="D371" s="11"/>
      <c r="E371" s="8"/>
      <c r="F371" s="19"/>
      <c r="G371" s="27"/>
    </row>
    <row r="372" spans="1:7" ht="16.2" customHeight="1">
      <c r="A372" s="90"/>
      <c r="B372" s="21" t="s">
        <v>280</v>
      </c>
      <c r="C372" s="38">
        <v>266.52999999999997</v>
      </c>
      <c r="D372" s="8">
        <v>273.74</v>
      </c>
      <c r="E372" s="8">
        <v>266.52999999999997</v>
      </c>
      <c r="F372" s="19">
        <v>273.74</v>
      </c>
      <c r="G372" s="28" t="s">
        <v>269</v>
      </c>
    </row>
    <row r="373" spans="1:7" ht="15.6">
      <c r="A373" s="91" t="s">
        <v>210</v>
      </c>
      <c r="B373" s="66" t="s">
        <v>211</v>
      </c>
      <c r="C373" s="74"/>
      <c r="D373" s="75"/>
      <c r="E373" s="75"/>
      <c r="F373" s="76"/>
      <c r="G373" s="53"/>
    </row>
    <row r="374" spans="1:7" ht="15.6">
      <c r="A374" s="90" t="s">
        <v>415</v>
      </c>
      <c r="B374" s="78" t="s">
        <v>258</v>
      </c>
      <c r="C374" s="38"/>
      <c r="D374" s="8"/>
      <c r="E374" s="8"/>
      <c r="F374" s="19"/>
      <c r="G374" s="27"/>
    </row>
    <row r="375" spans="1:7" ht="15.6">
      <c r="A375" s="90"/>
      <c r="B375" s="22" t="s">
        <v>46</v>
      </c>
      <c r="C375" s="38">
        <v>1380.42</v>
      </c>
      <c r="D375" s="8">
        <v>1416.29</v>
      </c>
      <c r="E375" s="8">
        <v>1656.5</v>
      </c>
      <c r="F375" s="19">
        <v>1699.55</v>
      </c>
      <c r="G375" s="27" t="s">
        <v>360</v>
      </c>
    </row>
    <row r="376" spans="1:7" ht="15.6">
      <c r="A376" s="90"/>
      <c r="B376" s="22" t="s">
        <v>108</v>
      </c>
      <c r="C376" s="38">
        <v>117.2</v>
      </c>
      <c r="D376" s="8">
        <v>119.93</v>
      </c>
      <c r="E376" s="8">
        <v>140.63999999999999</v>
      </c>
      <c r="F376" s="19">
        <v>143.91999999999999</v>
      </c>
      <c r="G376" s="27" t="s">
        <v>364</v>
      </c>
    </row>
    <row r="377" spans="1:7" ht="15.6">
      <c r="A377" s="90" t="s">
        <v>416</v>
      </c>
      <c r="B377" s="78" t="s">
        <v>233</v>
      </c>
      <c r="C377" s="38"/>
      <c r="D377" s="8"/>
      <c r="E377" s="8"/>
      <c r="F377" s="19"/>
      <c r="G377" s="27"/>
    </row>
    <row r="378" spans="1:7" ht="15.6">
      <c r="A378" s="90"/>
      <c r="B378" s="21" t="s">
        <v>46</v>
      </c>
      <c r="C378" s="38">
        <v>1577.95</v>
      </c>
      <c r="D378" s="8">
        <v>1604.72</v>
      </c>
      <c r="E378" s="8">
        <v>1893.54</v>
      </c>
      <c r="F378" s="19">
        <v>1925.67</v>
      </c>
      <c r="G378" s="27" t="s">
        <v>365</v>
      </c>
    </row>
    <row r="379" spans="1:7" ht="15.6">
      <c r="A379" s="90"/>
      <c r="B379" s="22" t="s">
        <v>108</v>
      </c>
      <c r="C379" s="38">
        <v>117.86</v>
      </c>
      <c r="D379" s="8">
        <v>119.81</v>
      </c>
      <c r="E379" s="8">
        <v>140.83000000000001</v>
      </c>
      <c r="F379" s="19">
        <v>141.77000000000001</v>
      </c>
      <c r="G379" s="27" t="s">
        <v>366</v>
      </c>
    </row>
    <row r="380" spans="1:7" ht="15.6">
      <c r="A380" s="90" t="s">
        <v>417</v>
      </c>
      <c r="B380" s="78" t="s">
        <v>234</v>
      </c>
      <c r="C380" s="38"/>
      <c r="D380" s="8"/>
      <c r="E380" s="8"/>
      <c r="F380" s="19"/>
      <c r="G380" s="27"/>
    </row>
    <row r="381" spans="1:7" ht="15.6">
      <c r="A381" s="90"/>
      <c r="B381" s="21" t="s">
        <v>238</v>
      </c>
      <c r="C381" s="38">
        <v>1454.13</v>
      </c>
      <c r="D381" s="8">
        <v>1477.93</v>
      </c>
      <c r="E381" s="8">
        <v>1744.96</v>
      </c>
      <c r="F381" s="19">
        <v>1773.52</v>
      </c>
      <c r="G381" s="27" t="s">
        <v>357</v>
      </c>
    </row>
    <row r="382" spans="1:7" ht="15.6">
      <c r="A382" s="90"/>
      <c r="B382" s="21" t="s">
        <v>259</v>
      </c>
      <c r="C382" s="38">
        <v>1798.99</v>
      </c>
      <c r="D382" s="8">
        <v>1838.55</v>
      </c>
      <c r="E382" s="8">
        <v>2158.7800000000002</v>
      </c>
      <c r="F382" s="19">
        <v>2206.2600000000002</v>
      </c>
      <c r="G382" s="27" t="s">
        <v>359</v>
      </c>
    </row>
    <row r="383" spans="1:7" ht="15.6">
      <c r="A383" s="90"/>
      <c r="B383" s="22" t="s">
        <v>260</v>
      </c>
      <c r="C383" s="38">
        <v>144.22999999999999</v>
      </c>
      <c r="D383" s="8">
        <v>147.19999999999999</v>
      </c>
      <c r="E383" s="8">
        <v>173.08</v>
      </c>
      <c r="F383" s="19">
        <v>176.64</v>
      </c>
      <c r="G383" s="27" t="s">
        <v>358</v>
      </c>
    </row>
    <row r="384" spans="1:7" ht="15.6">
      <c r="A384" s="90"/>
      <c r="B384" s="21" t="s">
        <v>235</v>
      </c>
      <c r="C384" s="38">
        <v>1400.9</v>
      </c>
      <c r="D384" s="8">
        <v>1430.04</v>
      </c>
      <c r="E384" s="8">
        <v>1681.08</v>
      </c>
      <c r="F384" s="19">
        <v>1716.05</v>
      </c>
      <c r="G384" s="27" t="s">
        <v>362</v>
      </c>
    </row>
    <row r="385" spans="1:7" ht="15.6">
      <c r="A385" s="90"/>
      <c r="B385" s="21" t="s">
        <v>261</v>
      </c>
      <c r="C385" s="38">
        <v>1380.42</v>
      </c>
      <c r="D385" s="8">
        <v>1405.69</v>
      </c>
      <c r="E385" s="8">
        <v>1656.5</v>
      </c>
      <c r="F385" s="19">
        <v>1686.83</v>
      </c>
      <c r="G385" s="27" t="s">
        <v>361</v>
      </c>
    </row>
    <row r="386" spans="1:7" ht="15.6">
      <c r="A386" s="90"/>
      <c r="B386" s="21" t="s">
        <v>262</v>
      </c>
      <c r="C386" s="38">
        <v>117.45</v>
      </c>
      <c r="D386" s="8">
        <v>119.51</v>
      </c>
      <c r="E386" s="8">
        <v>140.94</v>
      </c>
      <c r="F386" s="19">
        <v>143.41</v>
      </c>
      <c r="G386" s="27" t="s">
        <v>363</v>
      </c>
    </row>
    <row r="387" spans="1:7" ht="31.2">
      <c r="A387" s="90"/>
      <c r="B387" s="21" t="s">
        <v>263</v>
      </c>
      <c r="C387" s="38">
        <v>1380.42</v>
      </c>
      <c r="D387" s="8">
        <v>1404.56</v>
      </c>
      <c r="E387" s="8">
        <v>1656.5</v>
      </c>
      <c r="F387" s="19">
        <v>1685.47</v>
      </c>
      <c r="G387" s="112" t="s">
        <v>361</v>
      </c>
    </row>
    <row r="388" spans="1:7" ht="15.6">
      <c r="A388" s="90"/>
      <c r="B388" s="21" t="s">
        <v>264</v>
      </c>
      <c r="C388" s="38">
        <v>1380.42</v>
      </c>
      <c r="D388" s="8">
        <v>1409.45</v>
      </c>
      <c r="E388" s="8">
        <v>1656.5</v>
      </c>
      <c r="F388" s="19">
        <v>1691.34</v>
      </c>
      <c r="G388" s="112"/>
    </row>
    <row r="389" spans="1:7" ht="15.6">
      <c r="A389" s="90"/>
      <c r="B389" s="21" t="s">
        <v>265</v>
      </c>
      <c r="C389" s="38">
        <v>117.47</v>
      </c>
      <c r="D389" s="8">
        <v>119.77</v>
      </c>
      <c r="E389" s="8">
        <v>140.96</v>
      </c>
      <c r="F389" s="19">
        <v>143.72</v>
      </c>
      <c r="G389" s="27" t="s">
        <v>363</v>
      </c>
    </row>
    <row r="390" spans="1:7" ht="15.6">
      <c r="A390" s="90" t="s">
        <v>418</v>
      </c>
      <c r="B390" s="78" t="s">
        <v>214</v>
      </c>
      <c r="C390" s="38"/>
      <c r="D390" s="8"/>
      <c r="E390" s="8"/>
      <c r="F390" s="19"/>
      <c r="G390" s="27"/>
    </row>
    <row r="391" spans="1:7" ht="15.6">
      <c r="A391" s="90"/>
      <c r="B391" s="22" t="s">
        <v>50</v>
      </c>
      <c r="C391" s="38">
        <v>4.29</v>
      </c>
      <c r="D391" s="8">
        <v>4.37</v>
      </c>
      <c r="E391" s="8" t="s">
        <v>275</v>
      </c>
      <c r="F391" s="19" t="s">
        <v>275</v>
      </c>
      <c r="G391" s="111" t="s">
        <v>353</v>
      </c>
    </row>
    <row r="392" spans="1:7" ht="15.6">
      <c r="A392" s="90"/>
      <c r="B392" s="22" t="s">
        <v>75</v>
      </c>
      <c r="C392" s="38">
        <v>15.94</v>
      </c>
      <c r="D392" s="8">
        <v>16.260000000000002</v>
      </c>
      <c r="E392" s="8" t="s">
        <v>275</v>
      </c>
      <c r="F392" s="19" t="s">
        <v>275</v>
      </c>
      <c r="G392" s="111"/>
    </row>
    <row r="393" spans="1:7" ht="15.6">
      <c r="A393" s="90"/>
      <c r="B393" s="22" t="s">
        <v>14</v>
      </c>
      <c r="C393" s="38">
        <v>7.84</v>
      </c>
      <c r="D393" s="8">
        <v>8</v>
      </c>
      <c r="E393" s="8" t="s">
        <v>275</v>
      </c>
      <c r="F393" s="19" t="s">
        <v>275</v>
      </c>
      <c r="G393" s="111"/>
    </row>
    <row r="394" spans="1:7" ht="15.6">
      <c r="A394" s="90" t="s">
        <v>419</v>
      </c>
      <c r="B394" s="78" t="s">
        <v>216</v>
      </c>
      <c r="C394" s="38"/>
      <c r="D394" s="8"/>
      <c r="E394" s="8"/>
      <c r="F394" s="19"/>
      <c r="G394" s="27"/>
    </row>
    <row r="395" spans="1:7" ht="15.6">
      <c r="A395" s="90"/>
      <c r="B395" s="21" t="s">
        <v>46</v>
      </c>
      <c r="C395" s="38">
        <v>1264.1099999999999</v>
      </c>
      <c r="D395" s="8">
        <v>1279.54</v>
      </c>
      <c r="E395" s="8" t="s">
        <v>275</v>
      </c>
      <c r="F395" s="19" t="s">
        <v>275</v>
      </c>
      <c r="G395" s="27" t="s">
        <v>352</v>
      </c>
    </row>
    <row r="396" spans="1:7" ht="15.6">
      <c r="A396" s="90" t="s">
        <v>420</v>
      </c>
      <c r="B396" s="78" t="s">
        <v>217</v>
      </c>
      <c r="C396" s="38"/>
      <c r="D396" s="8"/>
      <c r="E396" s="8"/>
      <c r="F396" s="19"/>
      <c r="G396" s="27"/>
    </row>
    <row r="397" spans="1:7" ht="15.6">
      <c r="A397" s="90"/>
      <c r="B397" s="22" t="s">
        <v>11</v>
      </c>
      <c r="C397" s="38">
        <v>28.16</v>
      </c>
      <c r="D397" s="8">
        <v>28.58</v>
      </c>
      <c r="E397" s="8">
        <v>33.79</v>
      </c>
      <c r="F397" s="19">
        <v>34.299999999999997</v>
      </c>
      <c r="G397" s="115" t="s">
        <v>308</v>
      </c>
    </row>
    <row r="398" spans="1:7" ht="15.6">
      <c r="A398" s="90"/>
      <c r="B398" s="22" t="s">
        <v>75</v>
      </c>
      <c r="C398" s="38">
        <v>27.48</v>
      </c>
      <c r="D398" s="8">
        <v>27.89</v>
      </c>
      <c r="E398" s="8">
        <v>32.979999999999997</v>
      </c>
      <c r="F398" s="19">
        <v>33.47</v>
      </c>
      <c r="G398" s="111"/>
    </row>
    <row r="399" spans="1:7" ht="15.6" customHeight="1">
      <c r="A399" s="90"/>
      <c r="B399" s="22" t="s">
        <v>222</v>
      </c>
      <c r="C399" s="38">
        <v>20.84</v>
      </c>
      <c r="D399" s="8">
        <v>19.45</v>
      </c>
      <c r="E399" s="8" t="s">
        <v>275</v>
      </c>
      <c r="F399" s="19" t="s">
        <v>275</v>
      </c>
      <c r="G399" s="27" t="s">
        <v>348</v>
      </c>
    </row>
    <row r="400" spans="1:7" ht="15.6">
      <c r="A400" s="90" t="s">
        <v>212</v>
      </c>
      <c r="B400" s="78" t="s">
        <v>218</v>
      </c>
      <c r="C400" s="38"/>
      <c r="D400" s="8"/>
      <c r="E400" s="8"/>
      <c r="F400" s="19"/>
      <c r="G400" s="27"/>
    </row>
    <row r="401" spans="1:7" ht="15.6">
      <c r="A401" s="90"/>
      <c r="B401" s="22" t="s">
        <v>219</v>
      </c>
      <c r="C401" s="38">
        <v>17.89</v>
      </c>
      <c r="D401" s="8">
        <v>18.25</v>
      </c>
      <c r="E401" s="8" t="s">
        <v>275</v>
      </c>
      <c r="F401" s="19" t="s">
        <v>275</v>
      </c>
      <c r="G401" s="27" t="s">
        <v>349</v>
      </c>
    </row>
    <row r="402" spans="1:7" ht="15.6">
      <c r="A402" s="90" t="s">
        <v>213</v>
      </c>
      <c r="B402" s="78" t="s">
        <v>220</v>
      </c>
      <c r="C402" s="38"/>
      <c r="D402" s="8"/>
      <c r="E402" s="8"/>
      <c r="F402" s="19"/>
      <c r="G402" s="27"/>
    </row>
    <row r="403" spans="1:7" ht="15.6">
      <c r="A403" s="90"/>
      <c r="B403" s="21" t="s">
        <v>46</v>
      </c>
      <c r="C403" s="38">
        <v>1186.18</v>
      </c>
      <c r="D403" s="8">
        <v>1249.52</v>
      </c>
      <c r="E403" s="8" t="s">
        <v>275</v>
      </c>
      <c r="F403" s="19" t="s">
        <v>275</v>
      </c>
      <c r="G403" s="27" t="s">
        <v>350</v>
      </c>
    </row>
    <row r="404" spans="1:7" ht="15.6">
      <c r="A404" s="90" t="s">
        <v>215</v>
      </c>
      <c r="B404" s="78" t="s">
        <v>221</v>
      </c>
      <c r="C404" s="38"/>
      <c r="D404" s="8"/>
      <c r="E404" s="8"/>
      <c r="F404" s="19"/>
      <c r="G404" s="27"/>
    </row>
    <row r="405" spans="1:7" ht="15.6">
      <c r="A405" s="90"/>
      <c r="B405" s="21" t="s">
        <v>165</v>
      </c>
      <c r="C405" s="38">
        <v>91.69</v>
      </c>
      <c r="D405" s="8">
        <v>93.93</v>
      </c>
      <c r="E405" s="8" t="s">
        <v>275</v>
      </c>
      <c r="F405" s="19" t="s">
        <v>275</v>
      </c>
      <c r="G405" s="27" t="s">
        <v>351</v>
      </c>
    </row>
    <row r="406" spans="1:7" ht="15.6">
      <c r="A406" s="90" t="s">
        <v>421</v>
      </c>
      <c r="B406" s="61" t="s">
        <v>232</v>
      </c>
      <c r="C406" s="38"/>
      <c r="D406" s="8"/>
      <c r="E406" s="8"/>
      <c r="F406" s="19"/>
      <c r="G406" s="27"/>
    </row>
    <row r="407" spans="1:7" ht="15.6">
      <c r="A407" s="90"/>
      <c r="B407" s="21" t="s">
        <v>46</v>
      </c>
      <c r="C407" s="38">
        <v>1771.74</v>
      </c>
      <c r="D407" s="8">
        <v>1798.63</v>
      </c>
      <c r="E407" s="8">
        <v>2126.09</v>
      </c>
      <c r="F407" s="19">
        <v>2158.35</v>
      </c>
      <c r="G407" s="27" t="s">
        <v>271</v>
      </c>
    </row>
    <row r="408" spans="1:7" ht="15.6">
      <c r="A408" s="90"/>
      <c r="B408" s="22" t="s">
        <v>108</v>
      </c>
      <c r="C408" s="38">
        <v>128.94</v>
      </c>
      <c r="D408" s="8">
        <v>132.16</v>
      </c>
      <c r="E408" s="8">
        <v>154.72999999999999</v>
      </c>
      <c r="F408" s="19">
        <v>158.59</v>
      </c>
      <c r="G408" s="27" t="s">
        <v>355</v>
      </c>
    </row>
    <row r="409" spans="1:7" ht="19.95" hidden="1" customHeight="1" thickBot="1">
      <c r="A409" s="90"/>
      <c r="B409" s="24" t="s">
        <v>22</v>
      </c>
      <c r="C409" s="82" t="e">
        <f>+#REF!</f>
        <v>#REF!</v>
      </c>
      <c r="D409" s="80"/>
      <c r="E409" s="80" t="e">
        <f>+#REF!</f>
        <v>#REF!</v>
      </c>
      <c r="F409" s="83"/>
      <c r="G409" s="27"/>
    </row>
    <row r="410" spans="1:7" s="5" customFormat="1" ht="15.6" hidden="1">
      <c r="A410" s="90"/>
      <c r="B410" s="24" t="s">
        <v>22</v>
      </c>
      <c r="C410" s="82" t="e">
        <f>+#REF!</f>
        <v>#REF!</v>
      </c>
      <c r="D410" s="80"/>
      <c r="E410" s="80" t="e">
        <f>+#REF!</f>
        <v>#REF!</v>
      </c>
      <c r="F410" s="83"/>
      <c r="G410" s="27"/>
    </row>
    <row r="411" spans="1:7" s="5" customFormat="1" ht="15.6" hidden="1">
      <c r="A411" s="90"/>
      <c r="B411" s="24" t="s">
        <v>22</v>
      </c>
      <c r="C411" s="82"/>
      <c r="D411" s="80"/>
      <c r="E411" s="80"/>
      <c r="F411" s="83"/>
      <c r="G411" s="27"/>
    </row>
    <row r="412" spans="1:7" s="5" customFormat="1" ht="15.6" hidden="1">
      <c r="A412" s="90"/>
      <c r="B412" s="24" t="s">
        <v>22</v>
      </c>
      <c r="C412" s="82"/>
      <c r="D412" s="80"/>
      <c r="E412" s="80"/>
      <c r="F412" s="83"/>
      <c r="G412" s="27"/>
    </row>
    <row r="413" spans="1:7" s="5" customFormat="1" ht="15.6" hidden="1">
      <c r="A413" s="90"/>
      <c r="B413" s="24" t="s">
        <v>22</v>
      </c>
      <c r="C413" s="82" t="e">
        <f>+#REF!</f>
        <v>#REF!</v>
      </c>
      <c r="D413" s="80"/>
      <c r="E413" s="80" t="e">
        <f>+#REF!</f>
        <v>#REF!</v>
      </c>
      <c r="F413" s="83"/>
      <c r="G413" s="27"/>
    </row>
    <row r="414" spans="1:7" s="5" customFormat="1" ht="15.6" hidden="1">
      <c r="A414" s="90"/>
      <c r="B414" s="24" t="s">
        <v>22</v>
      </c>
      <c r="C414" s="82" t="e">
        <f>+#REF!</f>
        <v>#REF!</v>
      </c>
      <c r="D414" s="80"/>
      <c r="E414" s="80" t="e">
        <f>+#REF!</f>
        <v>#REF!</v>
      </c>
      <c r="F414" s="83"/>
      <c r="G414" s="27"/>
    </row>
    <row r="415" spans="1:7" s="5" customFormat="1" ht="15.6" hidden="1">
      <c r="A415" s="90"/>
      <c r="B415" s="24" t="s">
        <v>22</v>
      </c>
      <c r="C415" s="82" t="e">
        <f>+#REF!</f>
        <v>#REF!</v>
      </c>
      <c r="D415" s="80"/>
      <c r="E415" s="80" t="e">
        <f>+#REF!</f>
        <v>#REF!</v>
      </c>
      <c r="F415" s="83"/>
      <c r="G415" s="27"/>
    </row>
    <row r="416" spans="1:7" s="5" customFormat="1" ht="15.6" hidden="1">
      <c r="A416" s="90"/>
      <c r="B416" s="24" t="s">
        <v>22</v>
      </c>
      <c r="C416" s="82" t="e">
        <f>+#REF!</f>
        <v>#REF!</v>
      </c>
      <c r="D416" s="80"/>
      <c r="E416" s="80" t="e">
        <f>+#REF!</f>
        <v>#REF!</v>
      </c>
      <c r="F416" s="83"/>
      <c r="G416" s="27"/>
    </row>
    <row r="417" spans="1:7" s="5" customFormat="1" ht="17.399999999999999" hidden="1" customHeight="1" thickBot="1">
      <c r="A417" s="90"/>
      <c r="B417" s="24" t="s">
        <v>22</v>
      </c>
      <c r="C417" s="82" t="e">
        <f>+#REF!</f>
        <v>#REF!</v>
      </c>
      <c r="D417" s="80"/>
      <c r="E417" s="80" t="e">
        <f>+#REF!</f>
        <v>#REF!</v>
      </c>
      <c r="F417" s="83"/>
      <c r="G417" s="84"/>
    </row>
    <row r="418" spans="1:7" s="5" customFormat="1" ht="16.2" hidden="1" customHeight="1" thickBot="1">
      <c r="A418" s="90"/>
      <c r="B418" s="24" t="s">
        <v>22</v>
      </c>
      <c r="C418" s="82" t="e">
        <f>+#REF!</f>
        <v>#REF!</v>
      </c>
      <c r="D418" s="80"/>
      <c r="E418" s="80" t="e">
        <f>+#REF!</f>
        <v>#REF!</v>
      </c>
      <c r="F418" s="83"/>
      <c r="G418" s="84"/>
    </row>
    <row r="419" spans="1:7" s="5" customFormat="1" ht="16.2" hidden="1" customHeight="1" thickBot="1">
      <c r="A419" s="90"/>
      <c r="B419" s="24" t="s">
        <v>22</v>
      </c>
      <c r="C419" s="82" t="e">
        <f>+#REF!</f>
        <v>#REF!</v>
      </c>
      <c r="D419" s="80"/>
      <c r="E419" s="80" t="e">
        <f>+#REF!</f>
        <v>#REF!</v>
      </c>
      <c r="F419" s="83"/>
      <c r="G419" s="84"/>
    </row>
    <row r="420" spans="1:7" s="5" customFormat="1" ht="16.2" hidden="1" customHeight="1" thickBot="1">
      <c r="A420" s="90"/>
      <c r="B420" s="24" t="s">
        <v>22</v>
      </c>
      <c r="C420" s="82" t="e">
        <f>+#REF!</f>
        <v>#REF!</v>
      </c>
      <c r="D420" s="80"/>
      <c r="E420" s="80" t="e">
        <f>+#REF!</f>
        <v>#REF!</v>
      </c>
      <c r="F420" s="83"/>
      <c r="G420" s="84"/>
    </row>
    <row r="421" spans="1:7" s="5" customFormat="1" ht="19.95" hidden="1" customHeight="1" thickBot="1">
      <c r="A421" s="90"/>
      <c r="B421" s="24" t="s">
        <v>22</v>
      </c>
      <c r="C421" s="82" t="e">
        <f>+#REF!</f>
        <v>#REF!</v>
      </c>
      <c r="D421" s="80"/>
      <c r="E421" s="80" t="e">
        <f>+#REF!</f>
        <v>#REF!</v>
      </c>
      <c r="F421" s="83"/>
      <c r="G421" s="84"/>
    </row>
    <row r="422" spans="1:7" s="5" customFormat="1" ht="18.600000000000001" hidden="1" customHeight="1" thickBot="1">
      <c r="A422" s="90"/>
      <c r="B422" s="24" t="s">
        <v>22</v>
      </c>
      <c r="C422" s="82" t="e">
        <f>+#REF!</f>
        <v>#REF!</v>
      </c>
      <c r="D422" s="80"/>
      <c r="E422" s="80" t="e">
        <f>+#REF!</f>
        <v>#REF!</v>
      </c>
      <c r="F422" s="83"/>
      <c r="G422" s="84"/>
    </row>
    <row r="423" spans="1:7" s="5" customFormat="1" ht="20.399999999999999" hidden="1" customHeight="1" thickBot="1">
      <c r="A423" s="90"/>
      <c r="B423" s="24" t="s">
        <v>22</v>
      </c>
      <c r="C423" s="82" t="e">
        <f>+#REF!</f>
        <v>#REF!</v>
      </c>
      <c r="D423" s="80"/>
      <c r="E423" s="80" t="e">
        <f>+#REF!</f>
        <v>#REF!</v>
      </c>
      <c r="F423" s="83"/>
      <c r="G423" s="84"/>
    </row>
    <row r="424" spans="1:7" s="5" customFormat="1" ht="20.399999999999999" hidden="1" customHeight="1" thickBot="1">
      <c r="A424" s="90"/>
      <c r="B424" s="24" t="s">
        <v>22</v>
      </c>
      <c r="C424" s="82"/>
      <c r="D424" s="80"/>
      <c r="E424" s="80"/>
      <c r="F424" s="83"/>
      <c r="G424" s="84"/>
    </row>
    <row r="425" spans="1:7" s="5" customFormat="1" ht="20.399999999999999" hidden="1" customHeight="1" thickBot="1">
      <c r="A425" s="90"/>
      <c r="B425" s="24" t="s">
        <v>22</v>
      </c>
      <c r="C425" s="82"/>
      <c r="D425" s="80"/>
      <c r="E425" s="80"/>
      <c r="F425" s="83"/>
      <c r="G425" s="84"/>
    </row>
    <row r="426" spans="1:7" s="5" customFormat="1" ht="18.600000000000001" hidden="1" customHeight="1" thickBot="1">
      <c r="A426" s="90"/>
      <c r="B426" s="24" t="s">
        <v>22</v>
      </c>
      <c r="C426" s="82" t="e">
        <f>+#REF!</f>
        <v>#REF!</v>
      </c>
      <c r="D426" s="80"/>
      <c r="E426" s="80" t="e">
        <f>+#REF!</f>
        <v>#REF!</v>
      </c>
      <c r="F426" s="83"/>
      <c r="G426" s="84"/>
    </row>
    <row r="427" spans="1:7" s="5" customFormat="1" ht="18.600000000000001" hidden="1" customHeight="1" thickBot="1">
      <c r="A427" s="90"/>
      <c r="B427" s="24" t="s">
        <v>22</v>
      </c>
      <c r="C427" s="82"/>
      <c r="D427" s="80"/>
      <c r="E427" s="80"/>
      <c r="F427" s="83"/>
      <c r="G427" s="32"/>
    </row>
    <row r="428" spans="1:7" s="5" customFormat="1" ht="16.2" hidden="1" customHeight="1" thickBot="1">
      <c r="A428" s="90"/>
      <c r="B428" s="24" t="s">
        <v>22</v>
      </c>
      <c r="C428" s="82" t="e">
        <f>+#REF!</f>
        <v>#REF!</v>
      </c>
      <c r="D428" s="80"/>
      <c r="E428" s="80" t="e">
        <f>+#REF!</f>
        <v>#REF!</v>
      </c>
      <c r="F428" s="83"/>
      <c r="G428" s="32"/>
    </row>
    <row r="429" spans="1:7" s="5" customFormat="1" ht="16.2" hidden="1" customHeight="1" thickBot="1">
      <c r="A429" s="90"/>
      <c r="B429" s="24" t="s">
        <v>22</v>
      </c>
      <c r="C429" s="82" t="e">
        <f>+#REF!</f>
        <v>#REF!</v>
      </c>
      <c r="D429" s="80"/>
      <c r="E429" s="80" t="e">
        <f>+#REF!</f>
        <v>#REF!</v>
      </c>
      <c r="F429" s="83"/>
      <c r="G429" s="32"/>
    </row>
    <row r="430" spans="1:7" ht="16.2" hidden="1" customHeight="1" thickBot="1">
      <c r="A430" s="90"/>
      <c r="B430" s="24" t="s">
        <v>22</v>
      </c>
      <c r="C430" s="82" t="e">
        <f>+#REF!</f>
        <v>#REF!</v>
      </c>
      <c r="D430" s="80"/>
      <c r="E430" s="80" t="e">
        <f>+#REF!</f>
        <v>#REF!</v>
      </c>
      <c r="F430" s="83"/>
      <c r="G430" s="32"/>
    </row>
    <row r="431" spans="1:7" ht="16.2" hidden="1" customHeight="1" thickBot="1">
      <c r="A431" s="90"/>
      <c r="B431" s="24" t="s">
        <v>22</v>
      </c>
      <c r="C431" s="82" t="e">
        <f>+#REF!</f>
        <v>#REF!</v>
      </c>
      <c r="D431" s="80"/>
      <c r="E431" s="80" t="e">
        <f>+#REF!</f>
        <v>#REF!</v>
      </c>
      <c r="F431" s="83"/>
      <c r="G431" s="32"/>
    </row>
    <row r="432" spans="1:7" ht="16.2" hidden="1" customHeight="1" thickBot="1">
      <c r="A432" s="90"/>
      <c r="B432" s="24" t="s">
        <v>22</v>
      </c>
      <c r="C432" s="82" t="e">
        <f>+#REF!</f>
        <v>#REF!</v>
      </c>
      <c r="D432" s="80"/>
      <c r="E432" s="80" t="e">
        <f>+#REF!</f>
        <v>#REF!</v>
      </c>
      <c r="F432" s="83"/>
      <c r="G432" s="32"/>
    </row>
    <row r="433" spans="1:7" ht="16.2" hidden="1" customHeight="1" thickBot="1">
      <c r="A433" s="90"/>
      <c r="B433" s="24" t="s">
        <v>22</v>
      </c>
      <c r="C433" s="82" t="e">
        <f>+#REF!</f>
        <v>#REF!</v>
      </c>
      <c r="D433" s="80"/>
      <c r="E433" s="80" t="e">
        <f>+#REF!</f>
        <v>#REF!</v>
      </c>
      <c r="F433" s="83"/>
      <c r="G433" s="32"/>
    </row>
    <row r="434" spans="1:7" ht="16.2" hidden="1" customHeight="1" thickBot="1">
      <c r="A434" s="90"/>
      <c r="B434" s="24" t="s">
        <v>22</v>
      </c>
      <c r="C434" s="82" t="e">
        <f>+#REF!</f>
        <v>#REF!</v>
      </c>
      <c r="D434" s="80"/>
      <c r="E434" s="80" t="e">
        <f>+#REF!</f>
        <v>#REF!</v>
      </c>
      <c r="F434" s="83"/>
      <c r="G434" s="32"/>
    </row>
    <row r="435" spans="1:7" ht="16.2" hidden="1" customHeight="1">
      <c r="A435" s="90"/>
      <c r="B435" s="24" t="s">
        <v>22</v>
      </c>
      <c r="C435" s="82" t="e">
        <f>+#REF!</f>
        <v>#REF!</v>
      </c>
      <c r="D435" s="80"/>
      <c r="E435" s="80" t="e">
        <f>+#REF!</f>
        <v>#REF!</v>
      </c>
      <c r="F435" s="83"/>
      <c r="G435" s="32"/>
    </row>
    <row r="436" spans="1:7" ht="19.2" hidden="1" customHeight="1">
      <c r="A436" s="94" t="e">
        <f>+IF(#REF!=0,,#REF!/#REF!*100)</f>
        <v>#REF!</v>
      </c>
      <c r="B436" s="24" t="s">
        <v>22</v>
      </c>
      <c r="C436" s="82" t="e">
        <f>+#REF!</f>
        <v>#REF!</v>
      </c>
      <c r="D436" s="80"/>
      <c r="E436" s="80" t="e">
        <f>+#REF!</f>
        <v>#REF!</v>
      </c>
      <c r="F436" s="83"/>
      <c r="G436" s="32"/>
    </row>
    <row r="437" spans="1:7" ht="19.2" hidden="1" customHeight="1" thickBot="1">
      <c r="A437" s="94"/>
      <c r="B437" s="24" t="s">
        <v>22</v>
      </c>
      <c r="C437" s="82" t="e">
        <f>+#REF!</f>
        <v>#REF!</v>
      </c>
      <c r="D437" s="80"/>
      <c r="E437" s="80" t="e">
        <f>+#REF!</f>
        <v>#REF!</v>
      </c>
      <c r="F437" s="83"/>
      <c r="G437" s="32"/>
    </row>
    <row r="438" spans="1:7" ht="19.2" hidden="1" customHeight="1" thickBot="1">
      <c r="A438" s="94"/>
      <c r="B438" s="24" t="s">
        <v>22</v>
      </c>
      <c r="C438" s="82" t="e">
        <f>+#REF!</f>
        <v>#REF!</v>
      </c>
      <c r="D438" s="80"/>
      <c r="E438" s="80" t="e">
        <f>+#REF!</f>
        <v>#REF!</v>
      </c>
      <c r="F438" s="83"/>
      <c r="G438" s="32"/>
    </row>
    <row r="439" spans="1:7" ht="19.2" hidden="1" customHeight="1" thickBot="1">
      <c r="A439" s="94"/>
      <c r="B439" s="24" t="s">
        <v>22</v>
      </c>
      <c r="C439" s="82" t="e">
        <f>+#REF!</f>
        <v>#REF!</v>
      </c>
      <c r="D439" s="80"/>
      <c r="E439" s="80" t="e">
        <f>+#REF!</f>
        <v>#REF!</v>
      </c>
      <c r="F439" s="83"/>
      <c r="G439" s="32"/>
    </row>
    <row r="440" spans="1:7" ht="19.2" hidden="1" customHeight="1" thickBot="1">
      <c r="A440" s="94"/>
      <c r="B440" s="24" t="s">
        <v>22</v>
      </c>
      <c r="C440" s="82" t="e">
        <f>+#REF!</f>
        <v>#REF!</v>
      </c>
      <c r="D440" s="80"/>
      <c r="E440" s="80" t="e">
        <f>+#REF!</f>
        <v>#REF!</v>
      </c>
      <c r="F440" s="83"/>
      <c r="G440" s="32"/>
    </row>
    <row r="441" spans="1:7" s="6" customFormat="1" ht="21.6" hidden="1" customHeight="1" thickBot="1">
      <c r="A441" s="90"/>
      <c r="B441" s="24" t="s">
        <v>22</v>
      </c>
      <c r="C441" s="85" t="e">
        <f>+#REF!</f>
        <v>#REF!</v>
      </c>
      <c r="D441" s="86"/>
      <c r="E441" s="86" t="e">
        <f>+#REF!</f>
        <v>#REF!</v>
      </c>
      <c r="F441" s="87"/>
      <c r="G441" s="32"/>
    </row>
    <row r="442" spans="1:7" ht="15" hidden="1" customHeight="1">
      <c r="A442" s="90"/>
      <c r="B442" s="24" t="s">
        <v>22</v>
      </c>
      <c r="C442" s="82"/>
      <c r="D442" s="63"/>
      <c r="E442" s="80"/>
      <c r="F442" s="83"/>
      <c r="G442" s="88"/>
    </row>
    <row r="443" spans="1:7" ht="18" hidden="1" customHeight="1">
      <c r="A443" s="90"/>
      <c r="B443" s="24" t="s">
        <v>22</v>
      </c>
      <c r="C443" s="89"/>
      <c r="D443" s="18"/>
      <c r="E443" s="80"/>
      <c r="F443" s="83"/>
      <c r="G443" s="88"/>
    </row>
    <row r="444" spans="1:7" ht="15.6" hidden="1">
      <c r="A444" s="90"/>
      <c r="B444" s="24" t="s">
        <v>22</v>
      </c>
      <c r="C444" s="82"/>
      <c r="D444" s="63"/>
      <c r="E444" s="80"/>
      <c r="F444" s="83"/>
      <c r="G444" s="88"/>
    </row>
    <row r="445" spans="1:7" ht="15.6" hidden="1">
      <c r="A445" s="90"/>
      <c r="B445" s="24" t="s">
        <v>22</v>
      </c>
      <c r="C445" s="82"/>
      <c r="D445" s="63"/>
      <c r="E445" s="80"/>
      <c r="F445" s="83"/>
      <c r="G445" s="88"/>
    </row>
    <row r="446" spans="1:7" ht="15.6" hidden="1">
      <c r="A446" s="90"/>
      <c r="B446" s="24" t="s">
        <v>22</v>
      </c>
      <c r="C446" s="82"/>
      <c r="D446" s="63"/>
      <c r="E446" s="80"/>
      <c r="F446" s="83"/>
      <c r="G446" s="88"/>
    </row>
    <row r="447" spans="1:7" ht="15.6" hidden="1">
      <c r="A447" s="90"/>
      <c r="B447" s="24" t="s">
        <v>22</v>
      </c>
      <c r="C447" s="82"/>
      <c r="D447" s="63"/>
      <c r="E447" s="80"/>
      <c r="F447" s="83"/>
      <c r="G447" s="88"/>
    </row>
    <row r="448" spans="1:7" ht="15.6" hidden="1">
      <c r="A448" s="90"/>
      <c r="B448" s="24" t="s">
        <v>22</v>
      </c>
      <c r="C448" s="82"/>
      <c r="D448" s="63"/>
      <c r="E448" s="80"/>
      <c r="F448" s="83"/>
      <c r="G448" s="88"/>
    </row>
    <row r="449" spans="1:7" s="2" customFormat="1" ht="15.6" hidden="1">
      <c r="A449" s="90"/>
      <c r="B449" s="24" t="s">
        <v>22</v>
      </c>
      <c r="C449" s="62"/>
      <c r="D449" s="63"/>
      <c r="E449" s="63"/>
      <c r="F449" s="64"/>
      <c r="G449" s="88"/>
    </row>
    <row r="450" spans="1:7" s="2" customFormat="1" ht="15.6" hidden="1">
      <c r="A450" s="90"/>
      <c r="B450" s="24" t="s">
        <v>22</v>
      </c>
      <c r="C450" s="62"/>
      <c r="D450" s="63"/>
      <c r="E450" s="63"/>
      <c r="F450" s="64"/>
      <c r="G450" s="88"/>
    </row>
    <row r="451" spans="1:7" s="2" customFormat="1" ht="15.6" hidden="1">
      <c r="A451" s="90"/>
      <c r="B451" s="24" t="s">
        <v>22</v>
      </c>
      <c r="C451" s="62"/>
      <c r="D451" s="63"/>
      <c r="E451" s="63"/>
      <c r="F451" s="64"/>
      <c r="G451" s="88"/>
    </row>
    <row r="452" spans="1:7" s="2" customFormat="1" ht="15.6" hidden="1">
      <c r="A452" s="90"/>
      <c r="B452" s="24" t="s">
        <v>22</v>
      </c>
      <c r="C452" s="62"/>
      <c r="D452" s="63"/>
      <c r="E452" s="63"/>
      <c r="F452" s="64"/>
      <c r="G452" s="88"/>
    </row>
    <row r="453" spans="1:7" s="2" customFormat="1" ht="15.6" hidden="1">
      <c r="A453" s="90"/>
      <c r="B453" s="24" t="s">
        <v>22</v>
      </c>
      <c r="C453" s="62"/>
      <c r="D453" s="63"/>
      <c r="E453" s="63"/>
      <c r="F453" s="64"/>
      <c r="G453" s="88"/>
    </row>
    <row r="454" spans="1:7" s="2" customFormat="1" ht="15.6" hidden="1">
      <c r="A454" s="90"/>
      <c r="B454" s="24" t="s">
        <v>22</v>
      </c>
      <c r="C454" s="62"/>
      <c r="D454" s="63"/>
      <c r="E454" s="63"/>
      <c r="F454" s="64"/>
      <c r="G454" s="88"/>
    </row>
    <row r="455" spans="1:7" s="2" customFormat="1" ht="15.6" hidden="1">
      <c r="A455" s="90"/>
      <c r="B455" s="24" t="s">
        <v>22</v>
      </c>
      <c r="C455" s="62"/>
      <c r="D455" s="63"/>
      <c r="E455" s="63"/>
      <c r="F455" s="64"/>
      <c r="G455" s="88"/>
    </row>
    <row r="456" spans="1:7" ht="15.6" hidden="1">
      <c r="A456" s="90"/>
      <c r="B456" s="24" t="s">
        <v>22</v>
      </c>
      <c r="C456" s="82"/>
      <c r="D456" s="63"/>
      <c r="E456" s="80"/>
      <c r="F456" s="83"/>
      <c r="G456" s="88"/>
    </row>
    <row r="457" spans="1:7" s="2" customFormat="1" ht="15.6" hidden="1">
      <c r="A457" s="90"/>
      <c r="B457" s="24" t="s">
        <v>22</v>
      </c>
      <c r="C457" s="62"/>
      <c r="D457" s="63"/>
      <c r="E457" s="63"/>
      <c r="F457" s="64"/>
      <c r="G457" s="88"/>
    </row>
    <row r="458" spans="1:7" ht="15.6" hidden="1">
      <c r="A458" s="90"/>
      <c r="B458" s="24" t="s">
        <v>22</v>
      </c>
      <c r="C458" s="82"/>
      <c r="D458" s="63"/>
      <c r="E458" s="80"/>
      <c r="F458" s="83"/>
      <c r="G458" s="88"/>
    </row>
    <row r="459" spans="1:7" s="2" customFormat="1" ht="15.6" hidden="1">
      <c r="A459" s="90"/>
      <c r="B459" s="24" t="s">
        <v>22</v>
      </c>
      <c r="C459" s="62"/>
      <c r="D459" s="63"/>
      <c r="E459" s="63"/>
      <c r="F459" s="64"/>
      <c r="G459" s="88"/>
    </row>
    <row r="460" spans="1:7" ht="15.6" hidden="1">
      <c r="A460" s="90"/>
      <c r="B460" s="24" t="s">
        <v>22</v>
      </c>
      <c r="C460" s="82"/>
      <c r="D460" s="63"/>
      <c r="E460" s="80"/>
      <c r="F460" s="83"/>
      <c r="G460" s="88"/>
    </row>
    <row r="461" spans="1:7" s="2" customFormat="1" ht="15.6" hidden="1">
      <c r="A461" s="90"/>
      <c r="B461" s="24" t="s">
        <v>22</v>
      </c>
      <c r="C461" s="62"/>
      <c r="D461" s="63"/>
      <c r="E461" s="63"/>
      <c r="F461" s="64"/>
      <c r="G461" s="88"/>
    </row>
    <row r="462" spans="1:7" s="2" customFormat="1" ht="15.6" hidden="1">
      <c r="A462" s="90"/>
      <c r="B462" s="24" t="s">
        <v>22</v>
      </c>
      <c r="C462" s="62"/>
      <c r="D462" s="63"/>
      <c r="E462" s="63"/>
      <c r="F462" s="64"/>
      <c r="G462" s="88"/>
    </row>
    <row r="463" spans="1:7" s="2" customFormat="1" ht="15.6" hidden="1">
      <c r="A463" s="90"/>
      <c r="B463" s="24" t="s">
        <v>22</v>
      </c>
      <c r="C463" s="62"/>
      <c r="D463" s="63"/>
      <c r="E463" s="63"/>
      <c r="F463" s="64"/>
      <c r="G463" s="88"/>
    </row>
    <row r="464" spans="1:7" ht="15.6" hidden="1">
      <c r="A464" s="90"/>
      <c r="B464" s="24" t="s">
        <v>22</v>
      </c>
      <c r="C464" s="82"/>
      <c r="D464" s="63"/>
      <c r="E464" s="80"/>
      <c r="F464" s="83"/>
      <c r="G464" s="88"/>
    </row>
    <row r="465" spans="1:7" s="2" customFormat="1" ht="15.6" hidden="1">
      <c r="A465" s="90"/>
      <c r="B465" s="24" t="s">
        <v>22</v>
      </c>
      <c r="C465" s="62"/>
      <c r="D465" s="63"/>
      <c r="E465" s="63"/>
      <c r="F465" s="64"/>
      <c r="G465" s="88"/>
    </row>
    <row r="466" spans="1:7" ht="15.6" hidden="1">
      <c r="A466" s="90"/>
      <c r="B466" s="24" t="s">
        <v>22</v>
      </c>
      <c r="C466" s="82"/>
      <c r="D466" s="63"/>
      <c r="E466" s="80"/>
      <c r="F466" s="83"/>
      <c r="G466" s="88"/>
    </row>
    <row r="467" spans="1:7" ht="15.6" hidden="1">
      <c r="A467" s="90"/>
      <c r="B467" s="24" t="s">
        <v>22</v>
      </c>
      <c r="C467" s="82"/>
      <c r="D467" s="63"/>
      <c r="E467" s="80"/>
      <c r="F467" s="83"/>
      <c r="G467" s="88"/>
    </row>
    <row r="468" spans="1:7" ht="15.6" hidden="1">
      <c r="A468" s="90"/>
      <c r="B468" s="24" t="s">
        <v>22</v>
      </c>
      <c r="C468" s="82"/>
      <c r="D468" s="63"/>
      <c r="E468" s="80"/>
      <c r="F468" s="83"/>
      <c r="G468" s="88"/>
    </row>
    <row r="469" spans="1:7" ht="15.6" hidden="1">
      <c r="A469" s="90"/>
      <c r="B469" s="24" t="s">
        <v>22</v>
      </c>
      <c r="C469" s="82"/>
      <c r="D469" s="63"/>
      <c r="E469" s="80"/>
      <c r="F469" s="83"/>
      <c r="G469" s="88"/>
    </row>
    <row r="470" spans="1:7" ht="15.6" hidden="1">
      <c r="A470" s="90"/>
      <c r="B470" s="24" t="s">
        <v>22</v>
      </c>
      <c r="C470" s="82"/>
      <c r="D470" s="63"/>
      <c r="E470" s="80"/>
      <c r="F470" s="83"/>
      <c r="G470" s="88"/>
    </row>
    <row r="471" spans="1:7" ht="15.6" hidden="1">
      <c r="A471" s="90"/>
      <c r="B471" s="24" t="s">
        <v>22</v>
      </c>
      <c r="C471" s="82"/>
      <c r="D471" s="63"/>
      <c r="E471" s="80"/>
      <c r="F471" s="83"/>
      <c r="G471" s="88"/>
    </row>
    <row r="472" spans="1:7" ht="15.6" hidden="1">
      <c r="A472" s="90"/>
      <c r="B472" s="24" t="s">
        <v>22</v>
      </c>
      <c r="C472" s="82"/>
      <c r="D472" s="63"/>
      <c r="E472" s="80"/>
      <c r="F472" s="83"/>
      <c r="G472" s="88"/>
    </row>
    <row r="473" spans="1:7" ht="15.6" hidden="1">
      <c r="A473" s="90"/>
      <c r="B473" s="24" t="s">
        <v>22</v>
      </c>
      <c r="C473" s="82"/>
      <c r="D473" s="63"/>
      <c r="E473" s="80"/>
      <c r="F473" s="83"/>
      <c r="G473" s="88"/>
    </row>
    <row r="474" spans="1:7" ht="15.6" hidden="1">
      <c r="A474" s="90"/>
      <c r="B474" s="24" t="s">
        <v>22</v>
      </c>
      <c r="C474" s="82"/>
      <c r="D474" s="63"/>
      <c r="E474" s="80"/>
      <c r="F474" s="83"/>
      <c r="G474" s="88"/>
    </row>
    <row r="475" spans="1:7" ht="15.6" hidden="1">
      <c r="A475" s="90"/>
      <c r="B475" s="24" t="s">
        <v>22</v>
      </c>
      <c r="C475" s="82"/>
      <c r="D475" s="63"/>
      <c r="E475" s="80"/>
      <c r="F475" s="83"/>
      <c r="G475" s="88"/>
    </row>
    <row r="476" spans="1:7" ht="15.6" hidden="1">
      <c r="A476" s="90"/>
      <c r="B476" s="24" t="s">
        <v>22</v>
      </c>
      <c r="C476" s="82"/>
      <c r="D476" s="63"/>
      <c r="E476" s="80"/>
      <c r="F476" s="83"/>
      <c r="G476" s="88"/>
    </row>
    <row r="477" spans="1:7" ht="15.6" hidden="1">
      <c r="A477" s="90"/>
      <c r="B477" s="24" t="s">
        <v>22</v>
      </c>
      <c r="C477" s="82"/>
      <c r="D477" s="63"/>
      <c r="E477" s="80"/>
      <c r="F477" s="83"/>
      <c r="G477" s="88"/>
    </row>
    <row r="478" spans="1:7" ht="15.6">
      <c r="A478" s="90" t="s">
        <v>422</v>
      </c>
      <c r="B478" s="23" t="s">
        <v>276</v>
      </c>
      <c r="C478" s="82"/>
      <c r="D478" s="63"/>
      <c r="E478" s="80"/>
      <c r="F478" s="83"/>
      <c r="G478" s="88"/>
    </row>
    <row r="479" spans="1:7" ht="16.2" thickBot="1">
      <c r="A479" s="95"/>
      <c r="B479" s="25" t="s">
        <v>277</v>
      </c>
      <c r="C479" s="50">
        <v>326.68</v>
      </c>
      <c r="D479" s="20">
        <v>365.9</v>
      </c>
      <c r="E479" s="20">
        <v>392.02</v>
      </c>
      <c r="F479" s="51">
        <v>439.08</v>
      </c>
      <c r="G479" s="37" t="s">
        <v>267</v>
      </c>
    </row>
  </sheetData>
  <mergeCells count="48">
    <mergeCell ref="G156:G157"/>
    <mergeCell ref="G186:G187"/>
    <mergeCell ref="G178:G179"/>
    <mergeCell ref="G199:G200"/>
    <mergeCell ref="G158:G159"/>
    <mergeCell ref="A1:G1"/>
    <mergeCell ref="G352:G355"/>
    <mergeCell ref="G348:G349"/>
    <mergeCell ref="G316:G318"/>
    <mergeCell ref="G339:G343"/>
    <mergeCell ref="G334:G335"/>
    <mergeCell ref="G234:G235"/>
    <mergeCell ref="G212:G213"/>
    <mergeCell ref="G105:G106"/>
    <mergeCell ref="G142:G144"/>
    <mergeCell ref="G128:G131"/>
    <mergeCell ref="G138:G140"/>
    <mergeCell ref="G78:G79"/>
    <mergeCell ref="G90:G92"/>
    <mergeCell ref="G86:G87"/>
    <mergeCell ref="G189:G191"/>
    <mergeCell ref="G397:G398"/>
    <mergeCell ref="G367:G368"/>
    <mergeCell ref="G387:G388"/>
    <mergeCell ref="G391:G393"/>
    <mergeCell ref="G249:G250"/>
    <mergeCell ref="G260:G262"/>
    <mergeCell ref="G301:G302"/>
    <mergeCell ref="G336:G337"/>
    <mergeCell ref="G275:G278"/>
    <mergeCell ref="G290:G291"/>
    <mergeCell ref="G304:G305"/>
    <mergeCell ref="C2:D2"/>
    <mergeCell ref="A2:A3"/>
    <mergeCell ref="B2:B3"/>
    <mergeCell ref="G184:G185"/>
    <mergeCell ref="G151:G152"/>
    <mergeCell ref="G59:G60"/>
    <mergeCell ref="G57:G58"/>
    <mergeCell ref="G55:G56"/>
    <mergeCell ref="G147:G149"/>
    <mergeCell ref="G163:G164"/>
    <mergeCell ref="G52:G53"/>
    <mergeCell ref="G19:G22"/>
    <mergeCell ref="G43:G46"/>
    <mergeCell ref="G9:G10"/>
    <mergeCell ref="G2:G3"/>
    <mergeCell ref="E2:F2"/>
  </mergeCells>
  <pageMargins left="0" right="0" top="0.39370078740157483" bottom="0.39370078740157483" header="0.27559055118110237" footer="0.27559055118110237"/>
  <pageSetup paperSize="9" scale="5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"/>
  <sheetViews>
    <sheetView workbookViewId="0">
      <selection activeCell="C10" sqref="C10"/>
    </sheetView>
  </sheetViews>
  <sheetFormatPr defaultRowHeight="13.2"/>
  <cols>
    <col min="2" max="3" width="14.6640625" style="7" bestFit="1" customWidth="1"/>
    <col min="4" max="4" width="10.88671875" style="7" bestFit="1" customWidth="1"/>
    <col min="5" max="5" width="9.109375" style="7"/>
  </cols>
  <sheetData>
    <row r="1" spans="1:4">
      <c r="B1" s="7" t="s">
        <v>242</v>
      </c>
      <c r="C1" s="7" t="s">
        <v>243</v>
      </c>
      <c r="D1" s="7" t="s">
        <v>244</v>
      </c>
    </row>
    <row r="2" spans="1:4">
      <c r="B2" s="7">
        <v>3978363.9051360236</v>
      </c>
      <c r="C2" s="7">
        <v>7538411.2761486219</v>
      </c>
      <c r="D2" s="7">
        <f>(C2/B2)*1000</f>
        <v>1894.852119087602</v>
      </c>
    </row>
    <row r="3" spans="1:4">
      <c r="A3" t="s">
        <v>239</v>
      </c>
      <c r="B3" s="7">
        <v>2446691.3510824144</v>
      </c>
      <c r="C3" s="7">
        <v>5550245.7888112934</v>
      </c>
      <c r="D3" s="7">
        <f>(C3/B3)*1000</f>
        <v>2268.4699426251168</v>
      </c>
    </row>
    <row r="4" spans="1:4">
      <c r="A4" t="s">
        <v>240</v>
      </c>
      <c r="B4" s="7">
        <v>1008164</v>
      </c>
      <c r="C4" s="7">
        <v>1125552.8848787278</v>
      </c>
      <c r="D4" s="7">
        <f>(C4/B4)*1000</f>
        <v>1116.4382827384511</v>
      </c>
    </row>
    <row r="5" spans="1:4">
      <c r="A5" t="s">
        <v>241</v>
      </c>
      <c r="B5" s="7">
        <f>B2-B3-B4</f>
        <v>523508.55405360926</v>
      </c>
      <c r="C5" s="7">
        <f>C2-C3-C4</f>
        <v>862612.60245860065</v>
      </c>
      <c r="D5" s="7">
        <f>(C5/B5)*1000</f>
        <v>1647.7526408675758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2019</vt:lpstr>
      <vt:lpstr>Лист2</vt:lpstr>
      <vt:lpstr>'2019'!Заголовки_для_печати</vt:lpstr>
      <vt:lpstr>'2019'!Область_печати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Ольга Викторовна</dc:creator>
  <cp:lastModifiedBy>Ерофеева Елена Анатольевна</cp:lastModifiedBy>
  <cp:lastPrinted>2018-07-16T09:16:09Z</cp:lastPrinted>
  <dcterms:created xsi:type="dcterms:W3CDTF">2016-12-28T07:16:35Z</dcterms:created>
  <dcterms:modified xsi:type="dcterms:W3CDTF">2020-01-15T11:26:34Z</dcterms:modified>
</cp:coreProperties>
</file>